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filterPrivacy="1" defaultThemeVersion="124226"/>
  <xr:revisionPtr revIDLastSave="0" documentId="13_ncr:1_{109BBE83-C72F-A14F-9131-C441CF9B4A39}" xr6:coauthVersionLast="37" xr6:coauthVersionMax="37" xr10:uidLastSave="{00000000-0000-0000-0000-000000000000}"/>
  <bookViews>
    <workbookView xWindow="1000" yWindow="460" windowWidth="23720" windowHeight="14400" activeTab="4" xr2:uid="{00000000-000D-0000-FFFF-FFFF00000000}"/>
  </bookViews>
  <sheets>
    <sheet name="Assignment Problem_BEST" sheetId="10" r:id="rId1"/>
    <sheet name="Assignment Problem_WORST" sheetId="13" r:id="rId2"/>
    <sheet name="Berlin Airlift" sheetId="14" r:id="rId3"/>
    <sheet name="Berlin Airlift_low budget" sheetId="15" r:id="rId4"/>
    <sheet name="Distributor Problem" sheetId="11" r:id="rId5"/>
  </sheets>
  <definedNames>
    <definedName name="OpenSolver_ChosenSolver" localSheetId="0" hidden="1">CBC</definedName>
    <definedName name="OpenSolver_ChosenSolver" localSheetId="1" hidden="1">CBC</definedName>
    <definedName name="OpenSolver_ChosenSolver" localSheetId="2" hidden="1">CBC</definedName>
    <definedName name="OpenSolver_ChosenSolver" localSheetId="3" hidden="1">CBC</definedName>
    <definedName name="OpenSolver_ChosenSolver" localSheetId="4" hidden="1">CBC</definedName>
    <definedName name="OpenSolver_DualsNewSheet" localSheetId="0" hidden="1">0</definedName>
    <definedName name="OpenSolver_DualsNewSheet" localSheetId="1" hidden="1">0</definedName>
    <definedName name="OpenSolver_DualsNewSheet" localSheetId="2" hidden="1">0</definedName>
    <definedName name="OpenSolver_DualsNewSheet" localSheetId="3" hidden="1">0</definedName>
    <definedName name="OpenSolver_DualsNewSheet" localSheetId="4" hidden="1">0</definedName>
    <definedName name="OpenSolver_LinearityCheck" localSheetId="0" hidden="1">1</definedName>
    <definedName name="OpenSolver_LinearityCheck" localSheetId="1" hidden="1">1</definedName>
    <definedName name="OpenSolver_LinearityCheck" localSheetId="2" hidden="1">1</definedName>
    <definedName name="OpenSolver_LinearityCheck" localSheetId="3" hidden="1">1</definedName>
    <definedName name="OpenSolver_LinearityCheck" localSheetId="4" hidden="1">1</definedName>
    <definedName name="OpenSolver_UpdateSensitivity" localSheetId="0" hidden="1">1</definedName>
    <definedName name="OpenSolver_UpdateSensitivity" localSheetId="1" hidden="1">1</definedName>
    <definedName name="OpenSolver_UpdateSensitivity" localSheetId="2" hidden="1">1</definedName>
    <definedName name="OpenSolver_UpdateSensitivity" localSheetId="3" hidden="1">1</definedName>
    <definedName name="OpenSolver_UpdateSensitivity" localSheetId="4" hidden="1">1</definedName>
    <definedName name="solver_adj" localSheetId="0" hidden="1">'Assignment Problem_BEST'!$D$21:$M$30</definedName>
    <definedName name="solver_adj" localSheetId="1" hidden="1">'Assignment Problem_WORST'!$D$21:$M$30</definedName>
    <definedName name="solver_adj" localSheetId="2" hidden="1">'Berlin Airlift'!$C$5:$C$6</definedName>
    <definedName name="solver_adj" localSheetId="3" hidden="1">'Berlin Airlift_low budget'!$C$5:$C$6</definedName>
    <definedName name="solver_adj" localSheetId="4" hidden="1">'Distributor Problem'!$H$5:$H$19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100</definedName>
    <definedName name="solver_itr" localSheetId="1" hidden="1">100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'Assignment Problem_BEST'!$N$21:$N$30</definedName>
    <definedName name="solver_lhs1" localSheetId="1" hidden="1">'Assignment Problem_WORST'!$N$21:$N$30</definedName>
    <definedName name="solver_lhs1" localSheetId="2" hidden="1">'Berlin Airlift'!$C$7</definedName>
    <definedName name="solver_lhs1" localSheetId="3" hidden="1">'Berlin Airlift_low budget'!$C$7</definedName>
    <definedName name="solver_lhs1" localSheetId="4" hidden="1">'Distributor Problem'!$H$5:$H$19</definedName>
    <definedName name="solver_lhs2" localSheetId="0" hidden="1">'Assignment Problem_BEST'!$D$31:$M$31</definedName>
    <definedName name="solver_lhs2" localSheetId="1" hidden="1">'Assignment Problem_WORST'!$D$31:$M$31</definedName>
    <definedName name="solver_lhs2" localSheetId="2" hidden="1">'Berlin Airlift'!$E$7</definedName>
    <definedName name="solver_lhs2" localSheetId="3" hidden="1">'Berlin Airlift_low budget'!$E$7</definedName>
    <definedName name="solver_lhs2" localSheetId="4" hidden="1">'Distributor Problem'!$H$5:$H$19</definedName>
    <definedName name="solver_lhs3" localSheetId="0" hidden="1">'Assignment Problem_BEST'!$D$21:$M$30</definedName>
    <definedName name="solver_lhs3" localSheetId="1" hidden="1">'Assignment Problem_WORST'!$D$21:$M$30</definedName>
    <definedName name="solver_lhs3" localSheetId="2" hidden="1">'Berlin Airlift'!$C$5:$C$6</definedName>
    <definedName name="solver_lhs3" localSheetId="3" hidden="1">'Berlin Airlift_low budget'!$C$5:$C$6</definedName>
    <definedName name="solver_lhs3" localSheetId="4" hidden="1">'Distributor Problem'!$I$20</definedName>
    <definedName name="solver_lhs4" localSheetId="0" hidden="1">'Assignment Problem_BEST'!$D$21:$M$30</definedName>
    <definedName name="solver_lhs4" localSheetId="1" hidden="1">'Assignment Problem_WORST'!$D$21:$M$30</definedName>
    <definedName name="solver_lhs4" localSheetId="2" hidden="1">'Berlin Airlift'!$D$7</definedName>
    <definedName name="solver_lhs4" localSheetId="3" hidden="1">'Berlin Airlift_low budget'!$D$7</definedName>
    <definedName name="solver_lhs4" localSheetId="4" hidden="1">'Distributor Problem'!$J$20</definedName>
    <definedName name="solver_lin" localSheetId="0" hidden="1">1</definedName>
    <definedName name="solver_lin" localSheetId="1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um" localSheetId="0" hidden="1">4</definedName>
    <definedName name="solver_num" localSheetId="1" hidden="1">4</definedName>
    <definedName name="solver_num" localSheetId="2" hidden="1">4</definedName>
    <definedName name="solver_num" localSheetId="3" hidden="1">4</definedName>
    <definedName name="solver_num" localSheetId="4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'Assignment Problem_BEST'!$N$31</definedName>
    <definedName name="solver_opt" localSheetId="1" hidden="1">'Assignment Problem_WORST'!$N$31</definedName>
    <definedName name="solver_opt" localSheetId="2" hidden="1">'Berlin Airlift'!$F$7</definedName>
    <definedName name="solver_opt" localSheetId="3" hidden="1">'Berlin Airlift_low budget'!$F$7</definedName>
    <definedName name="solver_opt" localSheetId="4" hidden="1">'Distributor Problem'!$L$21</definedName>
    <definedName name="solver_pre" localSheetId="0" hidden="1">0.000001</definedName>
    <definedName name="solver_pre" localSheetId="1" hidden="1">0.000001</definedName>
    <definedName name="solver_rel1" localSheetId="0" hidden="1">2</definedName>
    <definedName name="solver_rel1" localSheetId="1" hidden="1">2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2" localSheetId="0" hidden="1">2</definedName>
    <definedName name="solver_rel2" localSheetId="1" hidden="1">2</definedName>
    <definedName name="solver_rel2" localSheetId="2" hidden="1">1</definedName>
    <definedName name="solver_rel2" localSheetId="3" hidden="1">1</definedName>
    <definedName name="solver_rel2" localSheetId="4" hidden="1">3</definedName>
    <definedName name="solver_rel3" localSheetId="0" hidden="1">4</definedName>
    <definedName name="solver_rel3" localSheetId="1" hidden="1">4</definedName>
    <definedName name="solver_rel3" localSheetId="2" hidden="1">3</definedName>
    <definedName name="solver_rel3" localSheetId="3" hidden="1">3</definedName>
    <definedName name="solver_rel3" localSheetId="4" hidden="1">1</definedName>
    <definedName name="solver_rel4" localSheetId="0" hidden="1">3</definedName>
    <definedName name="solver_rel4" localSheetId="1" hidden="1">3</definedName>
    <definedName name="solver_rel4" localSheetId="2" hidden="1">1</definedName>
    <definedName name="solver_rel4" localSheetId="3" hidden="1">1</definedName>
    <definedName name="solver_rel4" localSheetId="4" hidden="1">1</definedName>
    <definedName name="solver_rhs1" localSheetId="0" hidden="1">1</definedName>
    <definedName name="solver_rhs1" localSheetId="1" hidden="1">1</definedName>
    <definedName name="solver_rhs1" localSheetId="2" hidden="1">'Berlin Airlift'!$C$22</definedName>
    <definedName name="solver_rhs1" localSheetId="3" hidden="1">'Berlin Airlift_low budget'!$C$22</definedName>
    <definedName name="solver_rhs1" localSheetId="4" hidden="1">'Distributor Problem'!$F$5:$F$19</definedName>
    <definedName name="solver_rhs2" localSheetId="0" hidden="1">1</definedName>
    <definedName name="solver_rhs2" localSheetId="1" hidden="1">1</definedName>
    <definedName name="solver_rhs2" localSheetId="2" hidden="1">'Berlin Airlift'!$E$22</definedName>
    <definedName name="solver_rhs2" localSheetId="3" hidden="1">'Berlin Airlift_low budget'!$E$22</definedName>
    <definedName name="solver_rhs2" localSheetId="4" hidden="1">'Distributor Problem'!$E$5:$E$19</definedName>
    <definedName name="solver_rhs3" localSheetId="0" hidden="1">integer</definedName>
    <definedName name="solver_rhs3" localSheetId="1" hidden="1">integer</definedName>
    <definedName name="solver_rhs3" localSheetId="2" hidden="1">0</definedName>
    <definedName name="solver_rhs3" localSheetId="3" hidden="1">0</definedName>
    <definedName name="solver_rhs3" localSheetId="4" hidden="1">'Distributor Problem'!$C$25</definedName>
    <definedName name="solver_rhs4" localSheetId="0" hidden="1">0</definedName>
    <definedName name="solver_rhs4" localSheetId="1" hidden="1">0</definedName>
    <definedName name="solver_rhs4" localSheetId="2" hidden="1">'Berlin Airlift'!$D$22</definedName>
    <definedName name="solver_rhs4" localSheetId="3" hidden="1">'Berlin Airlift_low budget'!$D$22</definedName>
    <definedName name="solver_rhs4" localSheetId="4" hidden="1">'Distributor Problem'!$D$25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ho" localSheetId="0" hidden="1">2</definedName>
    <definedName name="solver_sho" localSheetId="1" hidden="1">2</definedName>
    <definedName name="solver_sho" localSheetId="2" hidden="1">0</definedName>
    <definedName name="solver_sho" localSheetId="3" hidden="1">0</definedName>
    <definedName name="solver_sho" localSheetId="4" hidden="1">0</definedName>
    <definedName name="solver_tim" localSheetId="0" hidden="1">9999999999</definedName>
    <definedName name="solver_tim" localSheetId="1" hidden="1">9999999999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</definedNames>
  <calcPr calcId="179021" calcMode="manual" concurrentCalc="0"/>
</workbook>
</file>

<file path=xl/calcChain.xml><?xml version="1.0" encoding="utf-8"?>
<calcChain xmlns="http://schemas.openxmlformats.org/spreadsheetml/2006/main">
  <c r="E5" i="15" l="1"/>
  <c r="E6" i="15"/>
  <c r="E7" i="15"/>
  <c r="E5" i="14"/>
  <c r="E6" i="14"/>
  <c r="E7" i="14"/>
  <c r="F5" i="15"/>
  <c r="F6" i="15"/>
  <c r="F7" i="15"/>
  <c r="D5" i="15"/>
  <c r="D6" i="15"/>
  <c r="D7" i="15"/>
  <c r="C7" i="15"/>
  <c r="F5" i="14"/>
  <c r="F6" i="14"/>
  <c r="F7" i="14"/>
  <c r="D5" i="14"/>
  <c r="D6" i="14"/>
  <c r="D7" i="14"/>
  <c r="C7" i="14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L21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N31" i="13"/>
  <c r="M31" i="13"/>
  <c r="L31" i="13"/>
  <c r="K31" i="13"/>
  <c r="J31" i="13"/>
  <c r="I31" i="13"/>
  <c r="H31" i="13"/>
  <c r="G31" i="13"/>
  <c r="F31" i="13"/>
  <c r="E31" i="13"/>
  <c r="D31" i="13"/>
  <c r="N30" i="13"/>
  <c r="N29" i="13"/>
  <c r="N28" i="13"/>
  <c r="N27" i="13"/>
  <c r="N26" i="13"/>
  <c r="N25" i="13"/>
  <c r="N24" i="13"/>
  <c r="N23" i="13"/>
  <c r="N22" i="13"/>
  <c r="N21" i="13"/>
  <c r="N31" i="10"/>
  <c r="N22" i="10"/>
  <c r="N23" i="10"/>
  <c r="N24" i="10"/>
  <c r="N25" i="10"/>
  <c r="N26" i="10"/>
  <c r="N27" i="10"/>
  <c r="N28" i="10"/>
  <c r="N29" i="10"/>
  <c r="N30" i="10"/>
  <c r="N21" i="10"/>
  <c r="E31" i="10"/>
  <c r="F31" i="10"/>
  <c r="G31" i="10"/>
  <c r="H31" i="10"/>
  <c r="I31" i="10"/>
  <c r="J31" i="10"/>
  <c r="K31" i="10"/>
  <c r="L31" i="10"/>
  <c r="M31" i="10"/>
  <c r="D31" i="10"/>
</calcChain>
</file>

<file path=xl/sharedStrings.xml><?xml version="1.0" encoding="utf-8"?>
<sst xmlns="http://schemas.openxmlformats.org/spreadsheetml/2006/main" count="118" uniqueCount="57">
  <si>
    <t>Min</t>
  </si>
  <si>
    <t>Max</t>
  </si>
  <si>
    <t>Product</t>
  </si>
  <si>
    <t>Prod 1</t>
  </si>
  <si>
    <t>Prod 2</t>
  </si>
  <si>
    <t>Prod 3</t>
  </si>
  <si>
    <t>Prod 4</t>
  </si>
  <si>
    <t>Prod 5</t>
  </si>
  <si>
    <t>Prod 6</t>
  </si>
  <si>
    <t>Prod 7</t>
  </si>
  <si>
    <t>Prod 8</t>
  </si>
  <si>
    <t>Prod 9</t>
  </si>
  <si>
    <t>Prod 10</t>
  </si>
  <si>
    <t>Slot Number</t>
  </si>
  <si>
    <t>Profit Per Product</t>
  </si>
  <si>
    <t>Cost</t>
  </si>
  <si>
    <t>Price</t>
  </si>
  <si>
    <t>Whipped Potatoes</t>
  </si>
  <si>
    <t>Creamed Corn</t>
  </si>
  <si>
    <t>Black-eyd Peas</t>
  </si>
  <si>
    <t>Artichokes</t>
  </si>
  <si>
    <t>Carrots</t>
  </si>
  <si>
    <t>Succotash</t>
  </si>
  <si>
    <t>Okra</t>
  </si>
  <si>
    <t>Cauliflower</t>
  </si>
  <si>
    <t>Green Peas</t>
  </si>
  <si>
    <t>Spinach</t>
  </si>
  <si>
    <t>Lima beans</t>
  </si>
  <si>
    <t>Brussel sprouts</t>
  </si>
  <si>
    <t>Green Beans</t>
  </si>
  <si>
    <t>Squash</t>
  </si>
  <si>
    <t>Broccoli</t>
  </si>
  <si>
    <t>Cubic Feet Per Carton</t>
  </si>
  <si>
    <t>Best Allocations</t>
  </si>
  <si>
    <t>TOTALS</t>
  </si>
  <si>
    <t>Number of cartons</t>
  </si>
  <si>
    <t>Cost per product</t>
  </si>
  <si>
    <t>Revenue per product</t>
  </si>
  <si>
    <t>PROFITS</t>
  </si>
  <si>
    <t>Volume per product</t>
  </si>
  <si>
    <t>Vegetable</t>
  </si>
  <si>
    <t>Number of planes</t>
  </si>
  <si>
    <t>American</t>
  </si>
  <si>
    <t>British</t>
  </si>
  <si>
    <t>Cost per flight</t>
  </si>
  <si>
    <t>Cost per week</t>
  </si>
  <si>
    <t>Data</t>
  </si>
  <si>
    <t>Flights per week</t>
  </si>
  <si>
    <t>Crews</t>
  </si>
  <si>
    <t>Capacity</t>
  </si>
  <si>
    <t>Constraints</t>
  </si>
  <si>
    <t>Budget</t>
  </si>
  <si>
    <t>Total planes</t>
  </si>
  <si>
    <t>Total cargo</t>
  </si>
  <si>
    <t>Totals</t>
  </si>
  <si>
    <t>Total Crews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</si>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</sst>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13" xfId="0" applyBorder="1"/>
    <xf numFmtId="0" fontId="0" fillId="0" borderId="6" xfId="0" applyBorder="1"/>
    <xf numFmtId="0" fontId="0" fillId="0" borderId="8" xfId="0" applyBorder="1"/>
    <xf numFmtId="0" fontId="0" fillId="0" borderId="14" xfId="0" applyBorder="1"/>
    <xf numFmtId="0" fontId="0" fillId="0" borderId="0" xfId="0" applyBorder="1"/>
    <xf numFmtId="0" fontId="0" fillId="0" borderId="11" xfId="0" applyBorder="1"/>
    <xf numFmtId="0" fontId="0" fillId="0" borderId="9" xfId="0" applyBorder="1"/>
    <xf numFmtId="0" fontId="0" fillId="0" borderId="15" xfId="0" applyBorder="1"/>
    <xf numFmtId="0" fontId="0" fillId="0" borderId="10" xfId="0" applyBorder="1"/>
    <xf numFmtId="0" fontId="0" fillId="0" borderId="12" xfId="0" applyBorder="1"/>
    <xf numFmtId="0" fontId="0" fillId="0" borderId="2" xfId="0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19" xfId="0" applyBorder="1"/>
    <xf numFmtId="44" fontId="0" fillId="0" borderId="20" xfId="1" applyFont="1" applyBorder="1"/>
    <xf numFmtId="0" fontId="0" fillId="0" borderId="20" xfId="0" applyBorder="1"/>
    <xf numFmtId="0" fontId="0" fillId="0" borderId="22" xfId="0" applyBorder="1"/>
    <xf numFmtId="44" fontId="0" fillId="0" borderId="23" xfId="1" applyFont="1" applyBorder="1"/>
    <xf numFmtId="0" fontId="0" fillId="0" borderId="23" xfId="0" applyBorder="1"/>
    <xf numFmtId="0" fontId="0" fillId="2" borderId="24" xfId="0" applyFill="1" applyBorder="1"/>
    <xf numFmtId="0" fontId="0" fillId="2" borderId="25" xfId="0" applyFill="1" applyBorder="1"/>
    <xf numFmtId="0" fontId="2" fillId="0" borderId="27" xfId="0" applyFont="1" applyBorder="1"/>
    <xf numFmtId="0" fontId="0" fillId="0" borderId="28" xfId="0" applyBorder="1"/>
    <xf numFmtId="0" fontId="0" fillId="2" borderId="29" xfId="0" applyFill="1" applyBorder="1"/>
    <xf numFmtId="0" fontId="3" fillId="3" borderId="0" xfId="0" applyFont="1" applyFill="1"/>
    <xf numFmtId="0" fontId="3" fillId="0" borderId="0" xfId="0" applyFont="1"/>
    <xf numFmtId="44" fontId="0" fillId="0" borderId="28" xfId="0" applyNumberFormat="1" applyBorder="1"/>
    <xf numFmtId="44" fontId="0" fillId="0" borderId="21" xfId="0" applyNumberFormat="1" applyBorder="1"/>
    <xf numFmtId="44" fontId="0" fillId="2" borderId="26" xfId="0" applyNumberFormat="1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1" applyFont="1"/>
    <xf numFmtId="164" fontId="0" fillId="0" borderId="0" xfId="0" applyNumberFormat="1"/>
    <xf numFmtId="3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13</xdr:col>
      <xdr:colOff>0</xdr:colOff>
      <xdr:row>30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27A30AB2-F994-8B4B-8640-33A6A017D9E3}"/>
            </a:ext>
          </a:extLst>
        </xdr:cNvPr>
        <xdr:cNvSpPr/>
      </xdr:nvSpPr>
      <xdr:spPr>
        <a:xfrm>
          <a:off x="2628900" y="3898900"/>
          <a:ext cx="6731000" cy="19177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30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95F23765-EB81-F34A-8A8F-5C2A856B8E20}"/>
            </a:ext>
          </a:extLst>
        </xdr:cNvPr>
        <xdr:cNvSpPr/>
      </xdr:nvSpPr>
      <xdr:spPr>
        <a:xfrm>
          <a:off x="9359900" y="5816600"/>
          <a:ext cx="6731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660400</xdr:colOff>
      <xdr:row>29</xdr:row>
      <xdr:rowOff>127000</xdr:rowOff>
    </xdr:from>
    <xdr:to>
      <xdr:col>13</xdr:col>
      <xdr:colOff>236535</xdr:colOff>
      <xdr:row>30</xdr:row>
      <xdr:rowOff>50800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C5D46105-FDD0-764F-B003-E26EA121FB89}"/>
            </a:ext>
          </a:extLst>
        </xdr:cNvPr>
        <xdr:cNvSpPr/>
      </xdr:nvSpPr>
      <xdr:spPr>
        <a:xfrm>
          <a:off x="9347200" y="57404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13</xdr:col>
      <xdr:colOff>0</xdr:colOff>
      <xdr:row>20</xdr:row>
      <xdr:rowOff>0</xdr:rowOff>
    </xdr:from>
    <xdr:to>
      <xdr:col>14</xdr:col>
      <xdr:colOff>0</xdr:colOff>
      <xdr:row>30</xdr:row>
      <xdr:rowOff>0</xdr:rowOff>
    </xdr:to>
    <xdr:sp macro="" textlink="">
      <xdr:nvSpPr>
        <xdr:cNvPr id="5" name="OpenSolverN21:N30">
          <a:extLst>
            <a:ext uri="{FF2B5EF4-FFF2-40B4-BE49-F238E27FC236}">
              <a16:creationId xmlns:a16="http://schemas.microsoft.com/office/drawing/2014/main" id="{3CB45531-1CDD-6C4C-88EC-9A5AB504C349}"/>
            </a:ext>
          </a:extLst>
        </xdr:cNvPr>
        <xdr:cNvSpPr/>
      </xdr:nvSpPr>
      <xdr:spPr>
        <a:xfrm>
          <a:off x="9359900" y="3898900"/>
          <a:ext cx="673100" cy="19177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1=</a:t>
          </a:r>
        </a:p>
      </xdr:txBody>
    </xdr:sp>
    <xdr:clientData/>
  </xdr:twoCellAnchor>
  <xdr:twoCellAnchor>
    <xdr:from>
      <xdr:col>3</xdr:col>
      <xdr:colOff>0</xdr:colOff>
      <xdr:row>30</xdr:row>
      <xdr:rowOff>0</xdr:rowOff>
    </xdr:from>
    <xdr:to>
      <xdr:col>13</xdr:col>
      <xdr:colOff>0</xdr:colOff>
      <xdr:row>31</xdr:row>
      <xdr:rowOff>0</xdr:rowOff>
    </xdr:to>
    <xdr:sp macro="" textlink="">
      <xdr:nvSpPr>
        <xdr:cNvPr id="6" name="OpenSolverD31:M31">
          <a:extLst>
            <a:ext uri="{FF2B5EF4-FFF2-40B4-BE49-F238E27FC236}">
              <a16:creationId xmlns:a16="http://schemas.microsoft.com/office/drawing/2014/main" id="{62E81644-50D6-8844-8417-F6EE67610B12}"/>
            </a:ext>
          </a:extLst>
        </xdr:cNvPr>
        <xdr:cNvSpPr/>
      </xdr:nvSpPr>
      <xdr:spPr>
        <a:xfrm>
          <a:off x="2628900" y="5816600"/>
          <a:ext cx="67310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1=</a:t>
          </a:r>
        </a:p>
      </xdr:txBody>
    </xdr:sp>
    <xdr:clientData/>
  </xdr:twoCellAnchor>
  <xdr:twoCellAnchor>
    <xdr:from>
      <xdr:col>3</xdr:col>
      <xdr:colOff>12700</xdr:colOff>
      <xdr:row>20</xdr:row>
      <xdr:rowOff>12700</xdr:rowOff>
    </xdr:from>
    <xdr:to>
      <xdr:col>13</xdr:col>
      <xdr:colOff>0</xdr:colOff>
      <xdr:row>30</xdr:row>
      <xdr:rowOff>0</xdr:rowOff>
    </xdr:to>
    <xdr:sp macro="" textlink="">
      <xdr:nvSpPr>
        <xdr:cNvPr id="7" name="OpenSolverD21:M30">
          <a:extLst>
            <a:ext uri="{FF2B5EF4-FFF2-40B4-BE49-F238E27FC236}">
              <a16:creationId xmlns:a16="http://schemas.microsoft.com/office/drawing/2014/main" id="{564F05D4-F42C-5643-80C1-9175BAEE15EB}"/>
            </a:ext>
          </a:extLst>
        </xdr:cNvPr>
        <xdr:cNvSpPr/>
      </xdr:nvSpPr>
      <xdr:spPr>
        <a:xfrm>
          <a:off x="2641600" y="3911600"/>
          <a:ext cx="6718300" cy="19050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0≤</a:t>
          </a:r>
        </a:p>
      </xdr:txBody>
    </xdr:sp>
    <xdr:clientData/>
  </xdr:twoCellAnchor>
  <xdr:twoCellAnchor>
    <xdr:from>
      <xdr:col>3</xdr:col>
      <xdr:colOff>12700</xdr:colOff>
      <xdr:row>20</xdr:row>
      <xdr:rowOff>12700</xdr:rowOff>
    </xdr:from>
    <xdr:to>
      <xdr:col>3</xdr:col>
      <xdr:colOff>64830</xdr:colOff>
      <xdr:row>20</xdr:row>
      <xdr:rowOff>127000</xdr:rowOff>
    </xdr:to>
    <xdr:sp macro="" textlink="">
      <xdr:nvSpPr>
        <xdr:cNvPr id="8" name="OpenSolver7">
          <a:extLst>
            <a:ext uri="{FF2B5EF4-FFF2-40B4-BE49-F238E27FC236}">
              <a16:creationId xmlns:a16="http://schemas.microsoft.com/office/drawing/2014/main" id="{09C0D158-341A-ED47-BADE-8406AA2B05F1}"/>
            </a:ext>
          </a:extLst>
        </xdr:cNvPr>
        <xdr:cNvSpPr/>
      </xdr:nvSpPr>
      <xdr:spPr>
        <a:xfrm>
          <a:off x="26416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64830</xdr:colOff>
      <xdr:row>20</xdr:row>
      <xdr:rowOff>127000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69B1778A-A444-1B45-869E-019B0239B957}"/>
            </a:ext>
          </a:extLst>
        </xdr:cNvPr>
        <xdr:cNvSpPr/>
      </xdr:nvSpPr>
      <xdr:spPr>
        <a:xfrm>
          <a:off x="33147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20</xdr:row>
      <xdr:rowOff>12700</xdr:rowOff>
    </xdr:from>
    <xdr:to>
      <xdr:col>5</xdr:col>
      <xdr:colOff>64830</xdr:colOff>
      <xdr:row>20</xdr:row>
      <xdr:rowOff>127000</xdr:rowOff>
    </xdr:to>
    <xdr:sp macro="" textlink="">
      <xdr:nvSpPr>
        <xdr:cNvPr id="10" name="OpenSolver9">
          <a:extLst>
            <a:ext uri="{FF2B5EF4-FFF2-40B4-BE49-F238E27FC236}">
              <a16:creationId xmlns:a16="http://schemas.microsoft.com/office/drawing/2014/main" id="{8C38ECF7-9359-BE4D-A290-D76DC492F015}"/>
            </a:ext>
          </a:extLst>
        </xdr:cNvPr>
        <xdr:cNvSpPr/>
      </xdr:nvSpPr>
      <xdr:spPr>
        <a:xfrm>
          <a:off x="39878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20</xdr:row>
      <xdr:rowOff>12700</xdr:rowOff>
    </xdr:from>
    <xdr:to>
      <xdr:col>6</xdr:col>
      <xdr:colOff>64830</xdr:colOff>
      <xdr:row>20</xdr:row>
      <xdr:rowOff>127000</xdr:rowOff>
    </xdr:to>
    <xdr:sp macro="" textlink="">
      <xdr:nvSpPr>
        <xdr:cNvPr id="11" name="OpenSolver10">
          <a:extLst>
            <a:ext uri="{FF2B5EF4-FFF2-40B4-BE49-F238E27FC236}">
              <a16:creationId xmlns:a16="http://schemas.microsoft.com/office/drawing/2014/main" id="{5DC85737-1E17-6548-B416-317CA22D72E9}"/>
            </a:ext>
          </a:extLst>
        </xdr:cNvPr>
        <xdr:cNvSpPr/>
      </xdr:nvSpPr>
      <xdr:spPr>
        <a:xfrm>
          <a:off x="46609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20</xdr:row>
      <xdr:rowOff>12700</xdr:rowOff>
    </xdr:from>
    <xdr:to>
      <xdr:col>7</xdr:col>
      <xdr:colOff>64830</xdr:colOff>
      <xdr:row>20</xdr:row>
      <xdr:rowOff>127000</xdr:rowOff>
    </xdr:to>
    <xdr:sp macro="" textlink="">
      <xdr:nvSpPr>
        <xdr:cNvPr id="12" name="OpenSolver11">
          <a:extLst>
            <a:ext uri="{FF2B5EF4-FFF2-40B4-BE49-F238E27FC236}">
              <a16:creationId xmlns:a16="http://schemas.microsoft.com/office/drawing/2014/main" id="{34052235-4034-E041-8D94-9088AE74223D}"/>
            </a:ext>
          </a:extLst>
        </xdr:cNvPr>
        <xdr:cNvSpPr/>
      </xdr:nvSpPr>
      <xdr:spPr>
        <a:xfrm>
          <a:off x="53340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20</xdr:row>
      <xdr:rowOff>12700</xdr:rowOff>
    </xdr:from>
    <xdr:to>
      <xdr:col>8</xdr:col>
      <xdr:colOff>64830</xdr:colOff>
      <xdr:row>20</xdr:row>
      <xdr:rowOff>127000</xdr:rowOff>
    </xdr:to>
    <xdr:sp macro="" textlink="">
      <xdr:nvSpPr>
        <xdr:cNvPr id="13" name="OpenSolver12">
          <a:extLst>
            <a:ext uri="{FF2B5EF4-FFF2-40B4-BE49-F238E27FC236}">
              <a16:creationId xmlns:a16="http://schemas.microsoft.com/office/drawing/2014/main" id="{4E9957B7-413B-A449-9F2D-584CD6CA0950}"/>
            </a:ext>
          </a:extLst>
        </xdr:cNvPr>
        <xdr:cNvSpPr/>
      </xdr:nvSpPr>
      <xdr:spPr>
        <a:xfrm>
          <a:off x="60071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20</xdr:row>
      <xdr:rowOff>12700</xdr:rowOff>
    </xdr:from>
    <xdr:to>
      <xdr:col>9</xdr:col>
      <xdr:colOff>64830</xdr:colOff>
      <xdr:row>20</xdr:row>
      <xdr:rowOff>127000</xdr:rowOff>
    </xdr:to>
    <xdr:sp macro="" textlink="">
      <xdr:nvSpPr>
        <xdr:cNvPr id="14" name="OpenSolver13">
          <a:extLst>
            <a:ext uri="{FF2B5EF4-FFF2-40B4-BE49-F238E27FC236}">
              <a16:creationId xmlns:a16="http://schemas.microsoft.com/office/drawing/2014/main" id="{CC77B571-2981-8540-A5F1-A2E8F48A74A7}"/>
            </a:ext>
          </a:extLst>
        </xdr:cNvPr>
        <xdr:cNvSpPr/>
      </xdr:nvSpPr>
      <xdr:spPr>
        <a:xfrm>
          <a:off x="66802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20</xdr:row>
      <xdr:rowOff>12700</xdr:rowOff>
    </xdr:from>
    <xdr:to>
      <xdr:col>10</xdr:col>
      <xdr:colOff>64830</xdr:colOff>
      <xdr:row>20</xdr:row>
      <xdr:rowOff>127000</xdr:rowOff>
    </xdr:to>
    <xdr:sp macro="" textlink="">
      <xdr:nvSpPr>
        <xdr:cNvPr id="15" name="OpenSolver14">
          <a:extLst>
            <a:ext uri="{FF2B5EF4-FFF2-40B4-BE49-F238E27FC236}">
              <a16:creationId xmlns:a16="http://schemas.microsoft.com/office/drawing/2014/main" id="{AE0B26AF-504F-004D-AE03-2BEA287C576D}"/>
            </a:ext>
          </a:extLst>
        </xdr:cNvPr>
        <xdr:cNvSpPr/>
      </xdr:nvSpPr>
      <xdr:spPr>
        <a:xfrm>
          <a:off x="73533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20</xdr:row>
      <xdr:rowOff>12700</xdr:rowOff>
    </xdr:from>
    <xdr:to>
      <xdr:col>11</xdr:col>
      <xdr:colOff>64830</xdr:colOff>
      <xdr:row>20</xdr:row>
      <xdr:rowOff>127000</xdr:rowOff>
    </xdr:to>
    <xdr:sp macro="" textlink="">
      <xdr:nvSpPr>
        <xdr:cNvPr id="16" name="OpenSolver15">
          <a:extLst>
            <a:ext uri="{FF2B5EF4-FFF2-40B4-BE49-F238E27FC236}">
              <a16:creationId xmlns:a16="http://schemas.microsoft.com/office/drawing/2014/main" id="{54EDFFA1-EC0E-9A4A-8EE5-B4B0B61956C3}"/>
            </a:ext>
          </a:extLst>
        </xdr:cNvPr>
        <xdr:cNvSpPr/>
      </xdr:nvSpPr>
      <xdr:spPr>
        <a:xfrm>
          <a:off x="80264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20</xdr:row>
      <xdr:rowOff>12700</xdr:rowOff>
    </xdr:from>
    <xdr:to>
      <xdr:col>12</xdr:col>
      <xdr:colOff>64830</xdr:colOff>
      <xdr:row>20</xdr:row>
      <xdr:rowOff>127000</xdr:rowOff>
    </xdr:to>
    <xdr:sp macro="" textlink="">
      <xdr:nvSpPr>
        <xdr:cNvPr id="17" name="OpenSolver16">
          <a:extLst>
            <a:ext uri="{FF2B5EF4-FFF2-40B4-BE49-F238E27FC236}">
              <a16:creationId xmlns:a16="http://schemas.microsoft.com/office/drawing/2014/main" id="{BEA25642-367E-C443-A84A-AE200CAD9123}"/>
            </a:ext>
          </a:extLst>
        </xdr:cNvPr>
        <xdr:cNvSpPr/>
      </xdr:nvSpPr>
      <xdr:spPr>
        <a:xfrm>
          <a:off x="86995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21</xdr:row>
      <xdr:rowOff>12700</xdr:rowOff>
    </xdr:from>
    <xdr:to>
      <xdr:col>3</xdr:col>
      <xdr:colOff>64830</xdr:colOff>
      <xdr:row>21</xdr:row>
      <xdr:rowOff>127000</xdr:rowOff>
    </xdr:to>
    <xdr:sp macro="" textlink="">
      <xdr:nvSpPr>
        <xdr:cNvPr id="18" name="OpenSolver17">
          <a:extLst>
            <a:ext uri="{FF2B5EF4-FFF2-40B4-BE49-F238E27FC236}">
              <a16:creationId xmlns:a16="http://schemas.microsoft.com/office/drawing/2014/main" id="{7D4569CB-78E4-2F44-81ED-36FA692E7DFA}"/>
            </a:ext>
          </a:extLst>
        </xdr:cNvPr>
        <xdr:cNvSpPr/>
      </xdr:nvSpPr>
      <xdr:spPr>
        <a:xfrm>
          <a:off x="26416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64830</xdr:colOff>
      <xdr:row>21</xdr:row>
      <xdr:rowOff>127000</xdr:rowOff>
    </xdr:to>
    <xdr:sp macro="" textlink="">
      <xdr:nvSpPr>
        <xdr:cNvPr id="19" name="OpenSolver18">
          <a:extLst>
            <a:ext uri="{FF2B5EF4-FFF2-40B4-BE49-F238E27FC236}">
              <a16:creationId xmlns:a16="http://schemas.microsoft.com/office/drawing/2014/main" id="{D5421BEB-3043-8E40-96ED-9625744A8770}"/>
            </a:ext>
          </a:extLst>
        </xdr:cNvPr>
        <xdr:cNvSpPr/>
      </xdr:nvSpPr>
      <xdr:spPr>
        <a:xfrm>
          <a:off x="33147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21</xdr:row>
      <xdr:rowOff>12700</xdr:rowOff>
    </xdr:from>
    <xdr:to>
      <xdr:col>5</xdr:col>
      <xdr:colOff>64830</xdr:colOff>
      <xdr:row>21</xdr:row>
      <xdr:rowOff>127000</xdr:rowOff>
    </xdr:to>
    <xdr:sp macro="" textlink="">
      <xdr:nvSpPr>
        <xdr:cNvPr id="20" name="OpenSolver19">
          <a:extLst>
            <a:ext uri="{FF2B5EF4-FFF2-40B4-BE49-F238E27FC236}">
              <a16:creationId xmlns:a16="http://schemas.microsoft.com/office/drawing/2014/main" id="{AFCBDD5B-BD28-154F-B27E-2C4F6E591686}"/>
            </a:ext>
          </a:extLst>
        </xdr:cNvPr>
        <xdr:cNvSpPr/>
      </xdr:nvSpPr>
      <xdr:spPr>
        <a:xfrm>
          <a:off x="39878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21</xdr:row>
      <xdr:rowOff>12700</xdr:rowOff>
    </xdr:from>
    <xdr:to>
      <xdr:col>6</xdr:col>
      <xdr:colOff>64830</xdr:colOff>
      <xdr:row>21</xdr:row>
      <xdr:rowOff>127000</xdr:rowOff>
    </xdr:to>
    <xdr:sp macro="" textlink="">
      <xdr:nvSpPr>
        <xdr:cNvPr id="21" name="OpenSolver20">
          <a:extLst>
            <a:ext uri="{FF2B5EF4-FFF2-40B4-BE49-F238E27FC236}">
              <a16:creationId xmlns:a16="http://schemas.microsoft.com/office/drawing/2014/main" id="{B3CC3BDB-EC36-E843-B847-9BDB62A322B3}"/>
            </a:ext>
          </a:extLst>
        </xdr:cNvPr>
        <xdr:cNvSpPr/>
      </xdr:nvSpPr>
      <xdr:spPr>
        <a:xfrm>
          <a:off x="46609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21</xdr:row>
      <xdr:rowOff>12700</xdr:rowOff>
    </xdr:from>
    <xdr:to>
      <xdr:col>7</xdr:col>
      <xdr:colOff>64830</xdr:colOff>
      <xdr:row>21</xdr:row>
      <xdr:rowOff>127000</xdr:rowOff>
    </xdr:to>
    <xdr:sp macro="" textlink="">
      <xdr:nvSpPr>
        <xdr:cNvPr id="22" name="OpenSolver21">
          <a:extLst>
            <a:ext uri="{FF2B5EF4-FFF2-40B4-BE49-F238E27FC236}">
              <a16:creationId xmlns:a16="http://schemas.microsoft.com/office/drawing/2014/main" id="{D08A689A-0FD0-E849-A16C-0E19231CE578}"/>
            </a:ext>
          </a:extLst>
        </xdr:cNvPr>
        <xdr:cNvSpPr/>
      </xdr:nvSpPr>
      <xdr:spPr>
        <a:xfrm>
          <a:off x="53340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21</xdr:row>
      <xdr:rowOff>12700</xdr:rowOff>
    </xdr:from>
    <xdr:to>
      <xdr:col>8</xdr:col>
      <xdr:colOff>64830</xdr:colOff>
      <xdr:row>21</xdr:row>
      <xdr:rowOff>127000</xdr:rowOff>
    </xdr:to>
    <xdr:sp macro="" textlink="">
      <xdr:nvSpPr>
        <xdr:cNvPr id="23" name="OpenSolver22">
          <a:extLst>
            <a:ext uri="{FF2B5EF4-FFF2-40B4-BE49-F238E27FC236}">
              <a16:creationId xmlns:a16="http://schemas.microsoft.com/office/drawing/2014/main" id="{9AB9D79C-2CB9-DC40-800E-9C875BFC6FC3}"/>
            </a:ext>
          </a:extLst>
        </xdr:cNvPr>
        <xdr:cNvSpPr/>
      </xdr:nvSpPr>
      <xdr:spPr>
        <a:xfrm>
          <a:off x="60071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21</xdr:row>
      <xdr:rowOff>12700</xdr:rowOff>
    </xdr:from>
    <xdr:to>
      <xdr:col>9</xdr:col>
      <xdr:colOff>64830</xdr:colOff>
      <xdr:row>21</xdr:row>
      <xdr:rowOff>127000</xdr:rowOff>
    </xdr:to>
    <xdr:sp macro="" textlink="">
      <xdr:nvSpPr>
        <xdr:cNvPr id="24" name="OpenSolver23">
          <a:extLst>
            <a:ext uri="{FF2B5EF4-FFF2-40B4-BE49-F238E27FC236}">
              <a16:creationId xmlns:a16="http://schemas.microsoft.com/office/drawing/2014/main" id="{E598F7BE-DDEA-7D4A-80BB-90E66EECBB1A}"/>
            </a:ext>
          </a:extLst>
        </xdr:cNvPr>
        <xdr:cNvSpPr/>
      </xdr:nvSpPr>
      <xdr:spPr>
        <a:xfrm>
          <a:off x="66802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21</xdr:row>
      <xdr:rowOff>12700</xdr:rowOff>
    </xdr:from>
    <xdr:to>
      <xdr:col>10</xdr:col>
      <xdr:colOff>64830</xdr:colOff>
      <xdr:row>21</xdr:row>
      <xdr:rowOff>127000</xdr:rowOff>
    </xdr:to>
    <xdr:sp macro="" textlink="">
      <xdr:nvSpPr>
        <xdr:cNvPr id="25" name="OpenSolver24">
          <a:extLst>
            <a:ext uri="{FF2B5EF4-FFF2-40B4-BE49-F238E27FC236}">
              <a16:creationId xmlns:a16="http://schemas.microsoft.com/office/drawing/2014/main" id="{BF911058-3BBB-EF43-ACF7-DD16FC9D0699}"/>
            </a:ext>
          </a:extLst>
        </xdr:cNvPr>
        <xdr:cNvSpPr/>
      </xdr:nvSpPr>
      <xdr:spPr>
        <a:xfrm>
          <a:off x="73533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21</xdr:row>
      <xdr:rowOff>12700</xdr:rowOff>
    </xdr:from>
    <xdr:to>
      <xdr:col>11</xdr:col>
      <xdr:colOff>64830</xdr:colOff>
      <xdr:row>21</xdr:row>
      <xdr:rowOff>127000</xdr:rowOff>
    </xdr:to>
    <xdr:sp macro="" textlink="">
      <xdr:nvSpPr>
        <xdr:cNvPr id="26" name="OpenSolver25">
          <a:extLst>
            <a:ext uri="{FF2B5EF4-FFF2-40B4-BE49-F238E27FC236}">
              <a16:creationId xmlns:a16="http://schemas.microsoft.com/office/drawing/2014/main" id="{EC34CDAF-2314-EB4C-A714-6961AA1BF111}"/>
            </a:ext>
          </a:extLst>
        </xdr:cNvPr>
        <xdr:cNvSpPr/>
      </xdr:nvSpPr>
      <xdr:spPr>
        <a:xfrm>
          <a:off x="80264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21</xdr:row>
      <xdr:rowOff>12700</xdr:rowOff>
    </xdr:from>
    <xdr:to>
      <xdr:col>12</xdr:col>
      <xdr:colOff>64830</xdr:colOff>
      <xdr:row>21</xdr:row>
      <xdr:rowOff>127000</xdr:rowOff>
    </xdr:to>
    <xdr:sp macro="" textlink="">
      <xdr:nvSpPr>
        <xdr:cNvPr id="27" name="OpenSolver26">
          <a:extLst>
            <a:ext uri="{FF2B5EF4-FFF2-40B4-BE49-F238E27FC236}">
              <a16:creationId xmlns:a16="http://schemas.microsoft.com/office/drawing/2014/main" id="{94429211-80B9-B842-ACDF-882FF5CAF7D0}"/>
            </a:ext>
          </a:extLst>
        </xdr:cNvPr>
        <xdr:cNvSpPr/>
      </xdr:nvSpPr>
      <xdr:spPr>
        <a:xfrm>
          <a:off x="86995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22</xdr:row>
      <xdr:rowOff>12700</xdr:rowOff>
    </xdr:from>
    <xdr:to>
      <xdr:col>3</xdr:col>
      <xdr:colOff>64830</xdr:colOff>
      <xdr:row>22</xdr:row>
      <xdr:rowOff>127000</xdr:rowOff>
    </xdr:to>
    <xdr:sp macro="" textlink="">
      <xdr:nvSpPr>
        <xdr:cNvPr id="28" name="OpenSolver27">
          <a:extLst>
            <a:ext uri="{FF2B5EF4-FFF2-40B4-BE49-F238E27FC236}">
              <a16:creationId xmlns:a16="http://schemas.microsoft.com/office/drawing/2014/main" id="{F58F84C5-9C6C-5B4E-BB43-E3D5D890C3CD}"/>
            </a:ext>
          </a:extLst>
        </xdr:cNvPr>
        <xdr:cNvSpPr/>
      </xdr:nvSpPr>
      <xdr:spPr>
        <a:xfrm>
          <a:off x="26416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64830</xdr:colOff>
      <xdr:row>22</xdr:row>
      <xdr:rowOff>127000</xdr:rowOff>
    </xdr:to>
    <xdr:sp macro="" textlink="">
      <xdr:nvSpPr>
        <xdr:cNvPr id="29" name="OpenSolver28">
          <a:extLst>
            <a:ext uri="{FF2B5EF4-FFF2-40B4-BE49-F238E27FC236}">
              <a16:creationId xmlns:a16="http://schemas.microsoft.com/office/drawing/2014/main" id="{7D0C35A2-0475-964A-8338-5B80EF9C287E}"/>
            </a:ext>
          </a:extLst>
        </xdr:cNvPr>
        <xdr:cNvSpPr/>
      </xdr:nvSpPr>
      <xdr:spPr>
        <a:xfrm>
          <a:off x="33147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22</xdr:row>
      <xdr:rowOff>12700</xdr:rowOff>
    </xdr:from>
    <xdr:to>
      <xdr:col>5</xdr:col>
      <xdr:colOff>64830</xdr:colOff>
      <xdr:row>22</xdr:row>
      <xdr:rowOff>127000</xdr:rowOff>
    </xdr:to>
    <xdr:sp macro="" textlink="">
      <xdr:nvSpPr>
        <xdr:cNvPr id="30" name="OpenSolver29">
          <a:extLst>
            <a:ext uri="{FF2B5EF4-FFF2-40B4-BE49-F238E27FC236}">
              <a16:creationId xmlns:a16="http://schemas.microsoft.com/office/drawing/2014/main" id="{E8911508-6B7C-2F45-93E4-8860E7B90998}"/>
            </a:ext>
          </a:extLst>
        </xdr:cNvPr>
        <xdr:cNvSpPr/>
      </xdr:nvSpPr>
      <xdr:spPr>
        <a:xfrm>
          <a:off x="39878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22</xdr:row>
      <xdr:rowOff>12700</xdr:rowOff>
    </xdr:from>
    <xdr:to>
      <xdr:col>6</xdr:col>
      <xdr:colOff>64830</xdr:colOff>
      <xdr:row>22</xdr:row>
      <xdr:rowOff>127000</xdr:rowOff>
    </xdr:to>
    <xdr:sp macro="" textlink="">
      <xdr:nvSpPr>
        <xdr:cNvPr id="31" name="OpenSolver30">
          <a:extLst>
            <a:ext uri="{FF2B5EF4-FFF2-40B4-BE49-F238E27FC236}">
              <a16:creationId xmlns:a16="http://schemas.microsoft.com/office/drawing/2014/main" id="{E056BE68-76F6-464D-BF04-56C846215660}"/>
            </a:ext>
          </a:extLst>
        </xdr:cNvPr>
        <xdr:cNvSpPr/>
      </xdr:nvSpPr>
      <xdr:spPr>
        <a:xfrm>
          <a:off x="46609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22</xdr:row>
      <xdr:rowOff>12700</xdr:rowOff>
    </xdr:from>
    <xdr:to>
      <xdr:col>7</xdr:col>
      <xdr:colOff>64830</xdr:colOff>
      <xdr:row>22</xdr:row>
      <xdr:rowOff>127000</xdr:rowOff>
    </xdr:to>
    <xdr:sp macro="" textlink="">
      <xdr:nvSpPr>
        <xdr:cNvPr id="32" name="OpenSolver31">
          <a:extLst>
            <a:ext uri="{FF2B5EF4-FFF2-40B4-BE49-F238E27FC236}">
              <a16:creationId xmlns:a16="http://schemas.microsoft.com/office/drawing/2014/main" id="{C9F4D7D3-0147-4B49-B6A3-CA88B3453B12}"/>
            </a:ext>
          </a:extLst>
        </xdr:cNvPr>
        <xdr:cNvSpPr/>
      </xdr:nvSpPr>
      <xdr:spPr>
        <a:xfrm>
          <a:off x="53340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22</xdr:row>
      <xdr:rowOff>12700</xdr:rowOff>
    </xdr:from>
    <xdr:to>
      <xdr:col>8</xdr:col>
      <xdr:colOff>64830</xdr:colOff>
      <xdr:row>22</xdr:row>
      <xdr:rowOff>127000</xdr:rowOff>
    </xdr:to>
    <xdr:sp macro="" textlink="">
      <xdr:nvSpPr>
        <xdr:cNvPr id="33" name="OpenSolver32">
          <a:extLst>
            <a:ext uri="{FF2B5EF4-FFF2-40B4-BE49-F238E27FC236}">
              <a16:creationId xmlns:a16="http://schemas.microsoft.com/office/drawing/2014/main" id="{4B2D89F6-C048-FD46-A56A-3D051C2EF2D6}"/>
            </a:ext>
          </a:extLst>
        </xdr:cNvPr>
        <xdr:cNvSpPr/>
      </xdr:nvSpPr>
      <xdr:spPr>
        <a:xfrm>
          <a:off x="60071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22</xdr:row>
      <xdr:rowOff>12700</xdr:rowOff>
    </xdr:from>
    <xdr:to>
      <xdr:col>9</xdr:col>
      <xdr:colOff>64830</xdr:colOff>
      <xdr:row>22</xdr:row>
      <xdr:rowOff>127000</xdr:rowOff>
    </xdr:to>
    <xdr:sp macro="" textlink="">
      <xdr:nvSpPr>
        <xdr:cNvPr id="34" name="OpenSolver33">
          <a:extLst>
            <a:ext uri="{FF2B5EF4-FFF2-40B4-BE49-F238E27FC236}">
              <a16:creationId xmlns:a16="http://schemas.microsoft.com/office/drawing/2014/main" id="{34B180B8-769B-624A-8E40-9C355EFA16E3}"/>
            </a:ext>
          </a:extLst>
        </xdr:cNvPr>
        <xdr:cNvSpPr/>
      </xdr:nvSpPr>
      <xdr:spPr>
        <a:xfrm>
          <a:off x="66802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22</xdr:row>
      <xdr:rowOff>12700</xdr:rowOff>
    </xdr:from>
    <xdr:to>
      <xdr:col>10</xdr:col>
      <xdr:colOff>64830</xdr:colOff>
      <xdr:row>22</xdr:row>
      <xdr:rowOff>127000</xdr:rowOff>
    </xdr:to>
    <xdr:sp macro="" textlink="">
      <xdr:nvSpPr>
        <xdr:cNvPr id="35" name="OpenSolver34">
          <a:extLst>
            <a:ext uri="{FF2B5EF4-FFF2-40B4-BE49-F238E27FC236}">
              <a16:creationId xmlns:a16="http://schemas.microsoft.com/office/drawing/2014/main" id="{6168ED42-7737-CD42-9783-1FEDF79E3536}"/>
            </a:ext>
          </a:extLst>
        </xdr:cNvPr>
        <xdr:cNvSpPr/>
      </xdr:nvSpPr>
      <xdr:spPr>
        <a:xfrm>
          <a:off x="73533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22</xdr:row>
      <xdr:rowOff>12700</xdr:rowOff>
    </xdr:from>
    <xdr:to>
      <xdr:col>11</xdr:col>
      <xdr:colOff>64830</xdr:colOff>
      <xdr:row>22</xdr:row>
      <xdr:rowOff>127000</xdr:rowOff>
    </xdr:to>
    <xdr:sp macro="" textlink="">
      <xdr:nvSpPr>
        <xdr:cNvPr id="36" name="OpenSolver35">
          <a:extLst>
            <a:ext uri="{FF2B5EF4-FFF2-40B4-BE49-F238E27FC236}">
              <a16:creationId xmlns:a16="http://schemas.microsoft.com/office/drawing/2014/main" id="{68318A1C-4B65-1B4A-B591-92E8994DAFA2}"/>
            </a:ext>
          </a:extLst>
        </xdr:cNvPr>
        <xdr:cNvSpPr/>
      </xdr:nvSpPr>
      <xdr:spPr>
        <a:xfrm>
          <a:off x="80264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22</xdr:row>
      <xdr:rowOff>12700</xdr:rowOff>
    </xdr:from>
    <xdr:to>
      <xdr:col>12</xdr:col>
      <xdr:colOff>64830</xdr:colOff>
      <xdr:row>22</xdr:row>
      <xdr:rowOff>127000</xdr:rowOff>
    </xdr:to>
    <xdr:sp macro="" textlink="">
      <xdr:nvSpPr>
        <xdr:cNvPr id="37" name="OpenSolver36">
          <a:extLst>
            <a:ext uri="{FF2B5EF4-FFF2-40B4-BE49-F238E27FC236}">
              <a16:creationId xmlns:a16="http://schemas.microsoft.com/office/drawing/2014/main" id="{318B787F-68E7-A440-8F25-5F7E8BCD392E}"/>
            </a:ext>
          </a:extLst>
        </xdr:cNvPr>
        <xdr:cNvSpPr/>
      </xdr:nvSpPr>
      <xdr:spPr>
        <a:xfrm>
          <a:off x="86995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23</xdr:row>
      <xdr:rowOff>12700</xdr:rowOff>
    </xdr:from>
    <xdr:to>
      <xdr:col>3</xdr:col>
      <xdr:colOff>64830</xdr:colOff>
      <xdr:row>23</xdr:row>
      <xdr:rowOff>127000</xdr:rowOff>
    </xdr:to>
    <xdr:sp macro="" textlink="">
      <xdr:nvSpPr>
        <xdr:cNvPr id="38" name="OpenSolver37">
          <a:extLst>
            <a:ext uri="{FF2B5EF4-FFF2-40B4-BE49-F238E27FC236}">
              <a16:creationId xmlns:a16="http://schemas.microsoft.com/office/drawing/2014/main" id="{32AB869A-3C82-854A-B393-7FF42FC9C213}"/>
            </a:ext>
          </a:extLst>
        </xdr:cNvPr>
        <xdr:cNvSpPr/>
      </xdr:nvSpPr>
      <xdr:spPr>
        <a:xfrm>
          <a:off x="26416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23</xdr:row>
      <xdr:rowOff>12700</xdr:rowOff>
    </xdr:from>
    <xdr:to>
      <xdr:col>4</xdr:col>
      <xdr:colOff>64830</xdr:colOff>
      <xdr:row>23</xdr:row>
      <xdr:rowOff>127000</xdr:rowOff>
    </xdr:to>
    <xdr:sp macro="" textlink="">
      <xdr:nvSpPr>
        <xdr:cNvPr id="39" name="OpenSolver38">
          <a:extLst>
            <a:ext uri="{FF2B5EF4-FFF2-40B4-BE49-F238E27FC236}">
              <a16:creationId xmlns:a16="http://schemas.microsoft.com/office/drawing/2014/main" id="{88031031-23C9-BD45-81FA-0A91C547F878}"/>
            </a:ext>
          </a:extLst>
        </xdr:cNvPr>
        <xdr:cNvSpPr/>
      </xdr:nvSpPr>
      <xdr:spPr>
        <a:xfrm>
          <a:off x="33147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23</xdr:row>
      <xdr:rowOff>12700</xdr:rowOff>
    </xdr:from>
    <xdr:to>
      <xdr:col>5</xdr:col>
      <xdr:colOff>64830</xdr:colOff>
      <xdr:row>23</xdr:row>
      <xdr:rowOff>127000</xdr:rowOff>
    </xdr:to>
    <xdr:sp macro="" textlink="">
      <xdr:nvSpPr>
        <xdr:cNvPr id="40" name="OpenSolver39">
          <a:extLst>
            <a:ext uri="{FF2B5EF4-FFF2-40B4-BE49-F238E27FC236}">
              <a16:creationId xmlns:a16="http://schemas.microsoft.com/office/drawing/2014/main" id="{33EBCEC2-0785-B241-8689-FBD2B114418C}"/>
            </a:ext>
          </a:extLst>
        </xdr:cNvPr>
        <xdr:cNvSpPr/>
      </xdr:nvSpPr>
      <xdr:spPr>
        <a:xfrm>
          <a:off x="39878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23</xdr:row>
      <xdr:rowOff>12700</xdr:rowOff>
    </xdr:from>
    <xdr:to>
      <xdr:col>6</xdr:col>
      <xdr:colOff>64830</xdr:colOff>
      <xdr:row>23</xdr:row>
      <xdr:rowOff>127000</xdr:rowOff>
    </xdr:to>
    <xdr:sp macro="" textlink="">
      <xdr:nvSpPr>
        <xdr:cNvPr id="41" name="OpenSolver40">
          <a:extLst>
            <a:ext uri="{FF2B5EF4-FFF2-40B4-BE49-F238E27FC236}">
              <a16:creationId xmlns:a16="http://schemas.microsoft.com/office/drawing/2014/main" id="{80861148-D515-E647-9FA4-20C93542E218}"/>
            </a:ext>
          </a:extLst>
        </xdr:cNvPr>
        <xdr:cNvSpPr/>
      </xdr:nvSpPr>
      <xdr:spPr>
        <a:xfrm>
          <a:off x="46609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23</xdr:row>
      <xdr:rowOff>12700</xdr:rowOff>
    </xdr:from>
    <xdr:to>
      <xdr:col>7</xdr:col>
      <xdr:colOff>64830</xdr:colOff>
      <xdr:row>23</xdr:row>
      <xdr:rowOff>127000</xdr:rowOff>
    </xdr:to>
    <xdr:sp macro="" textlink="">
      <xdr:nvSpPr>
        <xdr:cNvPr id="42" name="OpenSolver41">
          <a:extLst>
            <a:ext uri="{FF2B5EF4-FFF2-40B4-BE49-F238E27FC236}">
              <a16:creationId xmlns:a16="http://schemas.microsoft.com/office/drawing/2014/main" id="{EF63B7A8-5C91-084E-938C-9C4DBA5FFF08}"/>
            </a:ext>
          </a:extLst>
        </xdr:cNvPr>
        <xdr:cNvSpPr/>
      </xdr:nvSpPr>
      <xdr:spPr>
        <a:xfrm>
          <a:off x="53340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23</xdr:row>
      <xdr:rowOff>12700</xdr:rowOff>
    </xdr:from>
    <xdr:to>
      <xdr:col>8</xdr:col>
      <xdr:colOff>64830</xdr:colOff>
      <xdr:row>23</xdr:row>
      <xdr:rowOff>127000</xdr:rowOff>
    </xdr:to>
    <xdr:sp macro="" textlink="">
      <xdr:nvSpPr>
        <xdr:cNvPr id="43" name="OpenSolver42">
          <a:extLst>
            <a:ext uri="{FF2B5EF4-FFF2-40B4-BE49-F238E27FC236}">
              <a16:creationId xmlns:a16="http://schemas.microsoft.com/office/drawing/2014/main" id="{6BB74085-58A5-064B-9A40-BC8FB0B6AB5E}"/>
            </a:ext>
          </a:extLst>
        </xdr:cNvPr>
        <xdr:cNvSpPr/>
      </xdr:nvSpPr>
      <xdr:spPr>
        <a:xfrm>
          <a:off x="60071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23</xdr:row>
      <xdr:rowOff>12700</xdr:rowOff>
    </xdr:from>
    <xdr:to>
      <xdr:col>9</xdr:col>
      <xdr:colOff>64830</xdr:colOff>
      <xdr:row>23</xdr:row>
      <xdr:rowOff>127000</xdr:rowOff>
    </xdr:to>
    <xdr:sp macro="" textlink="">
      <xdr:nvSpPr>
        <xdr:cNvPr id="44" name="OpenSolver43">
          <a:extLst>
            <a:ext uri="{FF2B5EF4-FFF2-40B4-BE49-F238E27FC236}">
              <a16:creationId xmlns:a16="http://schemas.microsoft.com/office/drawing/2014/main" id="{7BAD846D-3E85-1F4E-80B5-FB32B876E131}"/>
            </a:ext>
          </a:extLst>
        </xdr:cNvPr>
        <xdr:cNvSpPr/>
      </xdr:nvSpPr>
      <xdr:spPr>
        <a:xfrm>
          <a:off x="66802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23</xdr:row>
      <xdr:rowOff>12700</xdr:rowOff>
    </xdr:from>
    <xdr:to>
      <xdr:col>10</xdr:col>
      <xdr:colOff>64830</xdr:colOff>
      <xdr:row>23</xdr:row>
      <xdr:rowOff>127000</xdr:rowOff>
    </xdr:to>
    <xdr:sp macro="" textlink="">
      <xdr:nvSpPr>
        <xdr:cNvPr id="45" name="OpenSolver44">
          <a:extLst>
            <a:ext uri="{FF2B5EF4-FFF2-40B4-BE49-F238E27FC236}">
              <a16:creationId xmlns:a16="http://schemas.microsoft.com/office/drawing/2014/main" id="{52F21E04-4D38-284F-8262-2A80BCE9B79B}"/>
            </a:ext>
          </a:extLst>
        </xdr:cNvPr>
        <xdr:cNvSpPr/>
      </xdr:nvSpPr>
      <xdr:spPr>
        <a:xfrm>
          <a:off x="73533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23</xdr:row>
      <xdr:rowOff>12700</xdr:rowOff>
    </xdr:from>
    <xdr:to>
      <xdr:col>11</xdr:col>
      <xdr:colOff>64830</xdr:colOff>
      <xdr:row>23</xdr:row>
      <xdr:rowOff>127000</xdr:rowOff>
    </xdr:to>
    <xdr:sp macro="" textlink="">
      <xdr:nvSpPr>
        <xdr:cNvPr id="46" name="OpenSolver45">
          <a:extLst>
            <a:ext uri="{FF2B5EF4-FFF2-40B4-BE49-F238E27FC236}">
              <a16:creationId xmlns:a16="http://schemas.microsoft.com/office/drawing/2014/main" id="{85CA42C3-9287-C443-99F4-DA3F3481F18D}"/>
            </a:ext>
          </a:extLst>
        </xdr:cNvPr>
        <xdr:cNvSpPr/>
      </xdr:nvSpPr>
      <xdr:spPr>
        <a:xfrm>
          <a:off x="80264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23</xdr:row>
      <xdr:rowOff>12700</xdr:rowOff>
    </xdr:from>
    <xdr:to>
      <xdr:col>12</xdr:col>
      <xdr:colOff>64830</xdr:colOff>
      <xdr:row>23</xdr:row>
      <xdr:rowOff>127000</xdr:rowOff>
    </xdr:to>
    <xdr:sp macro="" textlink="">
      <xdr:nvSpPr>
        <xdr:cNvPr id="47" name="OpenSolver46">
          <a:extLst>
            <a:ext uri="{FF2B5EF4-FFF2-40B4-BE49-F238E27FC236}">
              <a16:creationId xmlns:a16="http://schemas.microsoft.com/office/drawing/2014/main" id="{499F9024-EF03-FF4D-8EF3-346056B37F20}"/>
            </a:ext>
          </a:extLst>
        </xdr:cNvPr>
        <xdr:cNvSpPr/>
      </xdr:nvSpPr>
      <xdr:spPr>
        <a:xfrm>
          <a:off x="86995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24</xdr:row>
      <xdr:rowOff>12700</xdr:rowOff>
    </xdr:from>
    <xdr:to>
      <xdr:col>3</xdr:col>
      <xdr:colOff>64830</xdr:colOff>
      <xdr:row>24</xdr:row>
      <xdr:rowOff>127000</xdr:rowOff>
    </xdr:to>
    <xdr:sp macro="" textlink="">
      <xdr:nvSpPr>
        <xdr:cNvPr id="48" name="OpenSolver47">
          <a:extLst>
            <a:ext uri="{FF2B5EF4-FFF2-40B4-BE49-F238E27FC236}">
              <a16:creationId xmlns:a16="http://schemas.microsoft.com/office/drawing/2014/main" id="{0348F15E-E75E-C543-9621-5B3C99A4AE8E}"/>
            </a:ext>
          </a:extLst>
        </xdr:cNvPr>
        <xdr:cNvSpPr/>
      </xdr:nvSpPr>
      <xdr:spPr>
        <a:xfrm>
          <a:off x="26416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24</xdr:row>
      <xdr:rowOff>12700</xdr:rowOff>
    </xdr:from>
    <xdr:to>
      <xdr:col>4</xdr:col>
      <xdr:colOff>64830</xdr:colOff>
      <xdr:row>24</xdr:row>
      <xdr:rowOff>127000</xdr:rowOff>
    </xdr:to>
    <xdr:sp macro="" textlink="">
      <xdr:nvSpPr>
        <xdr:cNvPr id="49" name="OpenSolver48">
          <a:extLst>
            <a:ext uri="{FF2B5EF4-FFF2-40B4-BE49-F238E27FC236}">
              <a16:creationId xmlns:a16="http://schemas.microsoft.com/office/drawing/2014/main" id="{34BF9815-C51D-324B-A899-47489A9A5EF5}"/>
            </a:ext>
          </a:extLst>
        </xdr:cNvPr>
        <xdr:cNvSpPr/>
      </xdr:nvSpPr>
      <xdr:spPr>
        <a:xfrm>
          <a:off x="33147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24</xdr:row>
      <xdr:rowOff>12700</xdr:rowOff>
    </xdr:from>
    <xdr:to>
      <xdr:col>5</xdr:col>
      <xdr:colOff>64830</xdr:colOff>
      <xdr:row>24</xdr:row>
      <xdr:rowOff>127000</xdr:rowOff>
    </xdr:to>
    <xdr:sp macro="" textlink="">
      <xdr:nvSpPr>
        <xdr:cNvPr id="50" name="OpenSolver49">
          <a:extLst>
            <a:ext uri="{FF2B5EF4-FFF2-40B4-BE49-F238E27FC236}">
              <a16:creationId xmlns:a16="http://schemas.microsoft.com/office/drawing/2014/main" id="{218D5C2E-4B9A-F644-B5E8-FF99A9DBDE8B}"/>
            </a:ext>
          </a:extLst>
        </xdr:cNvPr>
        <xdr:cNvSpPr/>
      </xdr:nvSpPr>
      <xdr:spPr>
        <a:xfrm>
          <a:off x="39878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24</xdr:row>
      <xdr:rowOff>12700</xdr:rowOff>
    </xdr:from>
    <xdr:to>
      <xdr:col>6</xdr:col>
      <xdr:colOff>64830</xdr:colOff>
      <xdr:row>24</xdr:row>
      <xdr:rowOff>127000</xdr:rowOff>
    </xdr:to>
    <xdr:sp macro="" textlink="">
      <xdr:nvSpPr>
        <xdr:cNvPr id="51" name="OpenSolver50">
          <a:extLst>
            <a:ext uri="{FF2B5EF4-FFF2-40B4-BE49-F238E27FC236}">
              <a16:creationId xmlns:a16="http://schemas.microsoft.com/office/drawing/2014/main" id="{D7998ECF-B692-3D46-B465-F3091AFAC6C8}"/>
            </a:ext>
          </a:extLst>
        </xdr:cNvPr>
        <xdr:cNvSpPr/>
      </xdr:nvSpPr>
      <xdr:spPr>
        <a:xfrm>
          <a:off x="46609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24</xdr:row>
      <xdr:rowOff>12700</xdr:rowOff>
    </xdr:from>
    <xdr:to>
      <xdr:col>7</xdr:col>
      <xdr:colOff>64830</xdr:colOff>
      <xdr:row>24</xdr:row>
      <xdr:rowOff>127000</xdr:rowOff>
    </xdr:to>
    <xdr:sp macro="" textlink="">
      <xdr:nvSpPr>
        <xdr:cNvPr id="52" name="OpenSolver51">
          <a:extLst>
            <a:ext uri="{FF2B5EF4-FFF2-40B4-BE49-F238E27FC236}">
              <a16:creationId xmlns:a16="http://schemas.microsoft.com/office/drawing/2014/main" id="{D1BA244B-FC03-B646-AE78-83933D7F9D79}"/>
            </a:ext>
          </a:extLst>
        </xdr:cNvPr>
        <xdr:cNvSpPr/>
      </xdr:nvSpPr>
      <xdr:spPr>
        <a:xfrm>
          <a:off x="53340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24</xdr:row>
      <xdr:rowOff>12700</xdr:rowOff>
    </xdr:from>
    <xdr:to>
      <xdr:col>8</xdr:col>
      <xdr:colOff>64830</xdr:colOff>
      <xdr:row>24</xdr:row>
      <xdr:rowOff>127000</xdr:rowOff>
    </xdr:to>
    <xdr:sp macro="" textlink="">
      <xdr:nvSpPr>
        <xdr:cNvPr id="53" name="OpenSolver52">
          <a:extLst>
            <a:ext uri="{FF2B5EF4-FFF2-40B4-BE49-F238E27FC236}">
              <a16:creationId xmlns:a16="http://schemas.microsoft.com/office/drawing/2014/main" id="{87467AD3-533A-9945-97C3-FDDFBC570F27}"/>
            </a:ext>
          </a:extLst>
        </xdr:cNvPr>
        <xdr:cNvSpPr/>
      </xdr:nvSpPr>
      <xdr:spPr>
        <a:xfrm>
          <a:off x="60071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24</xdr:row>
      <xdr:rowOff>12700</xdr:rowOff>
    </xdr:from>
    <xdr:to>
      <xdr:col>9</xdr:col>
      <xdr:colOff>64830</xdr:colOff>
      <xdr:row>24</xdr:row>
      <xdr:rowOff>127000</xdr:rowOff>
    </xdr:to>
    <xdr:sp macro="" textlink="">
      <xdr:nvSpPr>
        <xdr:cNvPr id="54" name="OpenSolver53">
          <a:extLst>
            <a:ext uri="{FF2B5EF4-FFF2-40B4-BE49-F238E27FC236}">
              <a16:creationId xmlns:a16="http://schemas.microsoft.com/office/drawing/2014/main" id="{C289824B-5929-824B-9F10-9489D151C1B2}"/>
            </a:ext>
          </a:extLst>
        </xdr:cNvPr>
        <xdr:cNvSpPr/>
      </xdr:nvSpPr>
      <xdr:spPr>
        <a:xfrm>
          <a:off x="66802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24</xdr:row>
      <xdr:rowOff>12700</xdr:rowOff>
    </xdr:from>
    <xdr:to>
      <xdr:col>10</xdr:col>
      <xdr:colOff>64830</xdr:colOff>
      <xdr:row>24</xdr:row>
      <xdr:rowOff>127000</xdr:rowOff>
    </xdr:to>
    <xdr:sp macro="" textlink="">
      <xdr:nvSpPr>
        <xdr:cNvPr id="55" name="OpenSolver54">
          <a:extLst>
            <a:ext uri="{FF2B5EF4-FFF2-40B4-BE49-F238E27FC236}">
              <a16:creationId xmlns:a16="http://schemas.microsoft.com/office/drawing/2014/main" id="{5009C20F-300A-2948-9811-DC7C84986F62}"/>
            </a:ext>
          </a:extLst>
        </xdr:cNvPr>
        <xdr:cNvSpPr/>
      </xdr:nvSpPr>
      <xdr:spPr>
        <a:xfrm>
          <a:off x="73533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24</xdr:row>
      <xdr:rowOff>12700</xdr:rowOff>
    </xdr:from>
    <xdr:to>
      <xdr:col>11</xdr:col>
      <xdr:colOff>64830</xdr:colOff>
      <xdr:row>24</xdr:row>
      <xdr:rowOff>127000</xdr:rowOff>
    </xdr:to>
    <xdr:sp macro="" textlink="">
      <xdr:nvSpPr>
        <xdr:cNvPr id="56" name="OpenSolver55">
          <a:extLst>
            <a:ext uri="{FF2B5EF4-FFF2-40B4-BE49-F238E27FC236}">
              <a16:creationId xmlns:a16="http://schemas.microsoft.com/office/drawing/2014/main" id="{BF10F517-27DB-9740-96AE-5752C7FA1064}"/>
            </a:ext>
          </a:extLst>
        </xdr:cNvPr>
        <xdr:cNvSpPr/>
      </xdr:nvSpPr>
      <xdr:spPr>
        <a:xfrm>
          <a:off x="80264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24</xdr:row>
      <xdr:rowOff>12700</xdr:rowOff>
    </xdr:from>
    <xdr:to>
      <xdr:col>12</xdr:col>
      <xdr:colOff>64830</xdr:colOff>
      <xdr:row>24</xdr:row>
      <xdr:rowOff>127000</xdr:rowOff>
    </xdr:to>
    <xdr:sp macro="" textlink="">
      <xdr:nvSpPr>
        <xdr:cNvPr id="57" name="OpenSolver56">
          <a:extLst>
            <a:ext uri="{FF2B5EF4-FFF2-40B4-BE49-F238E27FC236}">
              <a16:creationId xmlns:a16="http://schemas.microsoft.com/office/drawing/2014/main" id="{EE7C5B82-F599-884E-B15A-56A49EA6A85C}"/>
            </a:ext>
          </a:extLst>
        </xdr:cNvPr>
        <xdr:cNvSpPr/>
      </xdr:nvSpPr>
      <xdr:spPr>
        <a:xfrm>
          <a:off x="86995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25</xdr:row>
      <xdr:rowOff>12700</xdr:rowOff>
    </xdr:from>
    <xdr:to>
      <xdr:col>3</xdr:col>
      <xdr:colOff>64830</xdr:colOff>
      <xdr:row>25</xdr:row>
      <xdr:rowOff>127000</xdr:rowOff>
    </xdr:to>
    <xdr:sp macro="" textlink="">
      <xdr:nvSpPr>
        <xdr:cNvPr id="58" name="OpenSolver57">
          <a:extLst>
            <a:ext uri="{FF2B5EF4-FFF2-40B4-BE49-F238E27FC236}">
              <a16:creationId xmlns:a16="http://schemas.microsoft.com/office/drawing/2014/main" id="{F06A44C5-28D9-B444-87EA-7D789992C949}"/>
            </a:ext>
          </a:extLst>
        </xdr:cNvPr>
        <xdr:cNvSpPr/>
      </xdr:nvSpPr>
      <xdr:spPr>
        <a:xfrm>
          <a:off x="26416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64830</xdr:colOff>
      <xdr:row>25</xdr:row>
      <xdr:rowOff>127000</xdr:rowOff>
    </xdr:to>
    <xdr:sp macro="" textlink="">
      <xdr:nvSpPr>
        <xdr:cNvPr id="59" name="OpenSolver58">
          <a:extLst>
            <a:ext uri="{FF2B5EF4-FFF2-40B4-BE49-F238E27FC236}">
              <a16:creationId xmlns:a16="http://schemas.microsoft.com/office/drawing/2014/main" id="{AA9297CC-8D43-BC4F-8AD4-4A2503DDFE65}"/>
            </a:ext>
          </a:extLst>
        </xdr:cNvPr>
        <xdr:cNvSpPr/>
      </xdr:nvSpPr>
      <xdr:spPr>
        <a:xfrm>
          <a:off x="33147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25</xdr:row>
      <xdr:rowOff>12700</xdr:rowOff>
    </xdr:from>
    <xdr:to>
      <xdr:col>5</xdr:col>
      <xdr:colOff>64830</xdr:colOff>
      <xdr:row>25</xdr:row>
      <xdr:rowOff>127000</xdr:rowOff>
    </xdr:to>
    <xdr:sp macro="" textlink="">
      <xdr:nvSpPr>
        <xdr:cNvPr id="60" name="OpenSolver59">
          <a:extLst>
            <a:ext uri="{FF2B5EF4-FFF2-40B4-BE49-F238E27FC236}">
              <a16:creationId xmlns:a16="http://schemas.microsoft.com/office/drawing/2014/main" id="{19AD5A73-CB01-9947-A044-E70BABC443CE}"/>
            </a:ext>
          </a:extLst>
        </xdr:cNvPr>
        <xdr:cNvSpPr/>
      </xdr:nvSpPr>
      <xdr:spPr>
        <a:xfrm>
          <a:off x="39878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25</xdr:row>
      <xdr:rowOff>12700</xdr:rowOff>
    </xdr:from>
    <xdr:to>
      <xdr:col>6</xdr:col>
      <xdr:colOff>64830</xdr:colOff>
      <xdr:row>25</xdr:row>
      <xdr:rowOff>127000</xdr:rowOff>
    </xdr:to>
    <xdr:sp macro="" textlink="">
      <xdr:nvSpPr>
        <xdr:cNvPr id="61" name="OpenSolver60">
          <a:extLst>
            <a:ext uri="{FF2B5EF4-FFF2-40B4-BE49-F238E27FC236}">
              <a16:creationId xmlns:a16="http://schemas.microsoft.com/office/drawing/2014/main" id="{08790F3E-D1E7-8443-B988-2A48EDD367C0}"/>
            </a:ext>
          </a:extLst>
        </xdr:cNvPr>
        <xdr:cNvSpPr/>
      </xdr:nvSpPr>
      <xdr:spPr>
        <a:xfrm>
          <a:off x="46609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25</xdr:row>
      <xdr:rowOff>12700</xdr:rowOff>
    </xdr:from>
    <xdr:to>
      <xdr:col>7</xdr:col>
      <xdr:colOff>64830</xdr:colOff>
      <xdr:row>25</xdr:row>
      <xdr:rowOff>127000</xdr:rowOff>
    </xdr:to>
    <xdr:sp macro="" textlink="">
      <xdr:nvSpPr>
        <xdr:cNvPr id="62" name="OpenSolver61">
          <a:extLst>
            <a:ext uri="{FF2B5EF4-FFF2-40B4-BE49-F238E27FC236}">
              <a16:creationId xmlns:a16="http://schemas.microsoft.com/office/drawing/2014/main" id="{112FC4AA-B4E3-9444-9F73-1EAC6B09CDDB}"/>
            </a:ext>
          </a:extLst>
        </xdr:cNvPr>
        <xdr:cNvSpPr/>
      </xdr:nvSpPr>
      <xdr:spPr>
        <a:xfrm>
          <a:off x="53340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25</xdr:row>
      <xdr:rowOff>12700</xdr:rowOff>
    </xdr:from>
    <xdr:to>
      <xdr:col>8</xdr:col>
      <xdr:colOff>64830</xdr:colOff>
      <xdr:row>25</xdr:row>
      <xdr:rowOff>127000</xdr:rowOff>
    </xdr:to>
    <xdr:sp macro="" textlink="">
      <xdr:nvSpPr>
        <xdr:cNvPr id="63" name="OpenSolver62">
          <a:extLst>
            <a:ext uri="{FF2B5EF4-FFF2-40B4-BE49-F238E27FC236}">
              <a16:creationId xmlns:a16="http://schemas.microsoft.com/office/drawing/2014/main" id="{B8D1D0A3-2CFD-9046-90CF-BD6E7E2397D3}"/>
            </a:ext>
          </a:extLst>
        </xdr:cNvPr>
        <xdr:cNvSpPr/>
      </xdr:nvSpPr>
      <xdr:spPr>
        <a:xfrm>
          <a:off x="60071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25</xdr:row>
      <xdr:rowOff>12700</xdr:rowOff>
    </xdr:from>
    <xdr:to>
      <xdr:col>9</xdr:col>
      <xdr:colOff>64830</xdr:colOff>
      <xdr:row>25</xdr:row>
      <xdr:rowOff>127000</xdr:rowOff>
    </xdr:to>
    <xdr:sp macro="" textlink="">
      <xdr:nvSpPr>
        <xdr:cNvPr id="64" name="OpenSolver63">
          <a:extLst>
            <a:ext uri="{FF2B5EF4-FFF2-40B4-BE49-F238E27FC236}">
              <a16:creationId xmlns:a16="http://schemas.microsoft.com/office/drawing/2014/main" id="{B8120C87-84A3-BD46-AFF8-0DAFE9FBD113}"/>
            </a:ext>
          </a:extLst>
        </xdr:cNvPr>
        <xdr:cNvSpPr/>
      </xdr:nvSpPr>
      <xdr:spPr>
        <a:xfrm>
          <a:off x="66802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25</xdr:row>
      <xdr:rowOff>12700</xdr:rowOff>
    </xdr:from>
    <xdr:to>
      <xdr:col>10</xdr:col>
      <xdr:colOff>64830</xdr:colOff>
      <xdr:row>25</xdr:row>
      <xdr:rowOff>127000</xdr:rowOff>
    </xdr:to>
    <xdr:sp macro="" textlink="">
      <xdr:nvSpPr>
        <xdr:cNvPr id="65" name="OpenSolver64">
          <a:extLst>
            <a:ext uri="{FF2B5EF4-FFF2-40B4-BE49-F238E27FC236}">
              <a16:creationId xmlns:a16="http://schemas.microsoft.com/office/drawing/2014/main" id="{2C112EEA-A30F-8D4C-B30B-BC86CA335CCB}"/>
            </a:ext>
          </a:extLst>
        </xdr:cNvPr>
        <xdr:cNvSpPr/>
      </xdr:nvSpPr>
      <xdr:spPr>
        <a:xfrm>
          <a:off x="73533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25</xdr:row>
      <xdr:rowOff>12700</xdr:rowOff>
    </xdr:from>
    <xdr:to>
      <xdr:col>11</xdr:col>
      <xdr:colOff>64830</xdr:colOff>
      <xdr:row>25</xdr:row>
      <xdr:rowOff>127000</xdr:rowOff>
    </xdr:to>
    <xdr:sp macro="" textlink="">
      <xdr:nvSpPr>
        <xdr:cNvPr id="66" name="OpenSolver65">
          <a:extLst>
            <a:ext uri="{FF2B5EF4-FFF2-40B4-BE49-F238E27FC236}">
              <a16:creationId xmlns:a16="http://schemas.microsoft.com/office/drawing/2014/main" id="{4D2DB8D1-FD05-3F40-99CE-EDDD59A59FE0}"/>
            </a:ext>
          </a:extLst>
        </xdr:cNvPr>
        <xdr:cNvSpPr/>
      </xdr:nvSpPr>
      <xdr:spPr>
        <a:xfrm>
          <a:off x="80264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25</xdr:row>
      <xdr:rowOff>12700</xdr:rowOff>
    </xdr:from>
    <xdr:to>
      <xdr:col>12</xdr:col>
      <xdr:colOff>64830</xdr:colOff>
      <xdr:row>25</xdr:row>
      <xdr:rowOff>127000</xdr:rowOff>
    </xdr:to>
    <xdr:sp macro="" textlink="">
      <xdr:nvSpPr>
        <xdr:cNvPr id="67" name="OpenSolver66">
          <a:extLst>
            <a:ext uri="{FF2B5EF4-FFF2-40B4-BE49-F238E27FC236}">
              <a16:creationId xmlns:a16="http://schemas.microsoft.com/office/drawing/2014/main" id="{5AE948C2-A3E9-BE47-A443-E501F24A76EC}"/>
            </a:ext>
          </a:extLst>
        </xdr:cNvPr>
        <xdr:cNvSpPr/>
      </xdr:nvSpPr>
      <xdr:spPr>
        <a:xfrm>
          <a:off x="86995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26</xdr:row>
      <xdr:rowOff>12700</xdr:rowOff>
    </xdr:from>
    <xdr:to>
      <xdr:col>3</xdr:col>
      <xdr:colOff>64830</xdr:colOff>
      <xdr:row>26</xdr:row>
      <xdr:rowOff>127000</xdr:rowOff>
    </xdr:to>
    <xdr:sp macro="" textlink="">
      <xdr:nvSpPr>
        <xdr:cNvPr id="68" name="OpenSolver67">
          <a:extLst>
            <a:ext uri="{FF2B5EF4-FFF2-40B4-BE49-F238E27FC236}">
              <a16:creationId xmlns:a16="http://schemas.microsoft.com/office/drawing/2014/main" id="{0CB1C131-D73C-E342-9019-F5F0285DD893}"/>
            </a:ext>
          </a:extLst>
        </xdr:cNvPr>
        <xdr:cNvSpPr/>
      </xdr:nvSpPr>
      <xdr:spPr>
        <a:xfrm>
          <a:off x="26416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64830</xdr:colOff>
      <xdr:row>26</xdr:row>
      <xdr:rowOff>127000</xdr:rowOff>
    </xdr:to>
    <xdr:sp macro="" textlink="">
      <xdr:nvSpPr>
        <xdr:cNvPr id="69" name="OpenSolver68">
          <a:extLst>
            <a:ext uri="{FF2B5EF4-FFF2-40B4-BE49-F238E27FC236}">
              <a16:creationId xmlns:a16="http://schemas.microsoft.com/office/drawing/2014/main" id="{9E49A2ED-38C3-1B4D-8FE1-E35782CD35A9}"/>
            </a:ext>
          </a:extLst>
        </xdr:cNvPr>
        <xdr:cNvSpPr/>
      </xdr:nvSpPr>
      <xdr:spPr>
        <a:xfrm>
          <a:off x="33147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26</xdr:row>
      <xdr:rowOff>12700</xdr:rowOff>
    </xdr:from>
    <xdr:to>
      <xdr:col>5</xdr:col>
      <xdr:colOff>64830</xdr:colOff>
      <xdr:row>26</xdr:row>
      <xdr:rowOff>127000</xdr:rowOff>
    </xdr:to>
    <xdr:sp macro="" textlink="">
      <xdr:nvSpPr>
        <xdr:cNvPr id="70" name="OpenSolver69">
          <a:extLst>
            <a:ext uri="{FF2B5EF4-FFF2-40B4-BE49-F238E27FC236}">
              <a16:creationId xmlns:a16="http://schemas.microsoft.com/office/drawing/2014/main" id="{ED455C92-B085-C245-9800-AA3626F114F3}"/>
            </a:ext>
          </a:extLst>
        </xdr:cNvPr>
        <xdr:cNvSpPr/>
      </xdr:nvSpPr>
      <xdr:spPr>
        <a:xfrm>
          <a:off x="39878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26</xdr:row>
      <xdr:rowOff>12700</xdr:rowOff>
    </xdr:from>
    <xdr:to>
      <xdr:col>6</xdr:col>
      <xdr:colOff>64830</xdr:colOff>
      <xdr:row>26</xdr:row>
      <xdr:rowOff>127000</xdr:rowOff>
    </xdr:to>
    <xdr:sp macro="" textlink="">
      <xdr:nvSpPr>
        <xdr:cNvPr id="71" name="OpenSolver70">
          <a:extLst>
            <a:ext uri="{FF2B5EF4-FFF2-40B4-BE49-F238E27FC236}">
              <a16:creationId xmlns:a16="http://schemas.microsoft.com/office/drawing/2014/main" id="{E0264769-CBCE-514B-9850-0B97554D888C}"/>
            </a:ext>
          </a:extLst>
        </xdr:cNvPr>
        <xdr:cNvSpPr/>
      </xdr:nvSpPr>
      <xdr:spPr>
        <a:xfrm>
          <a:off x="46609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26</xdr:row>
      <xdr:rowOff>12700</xdr:rowOff>
    </xdr:from>
    <xdr:to>
      <xdr:col>7</xdr:col>
      <xdr:colOff>64830</xdr:colOff>
      <xdr:row>26</xdr:row>
      <xdr:rowOff>127000</xdr:rowOff>
    </xdr:to>
    <xdr:sp macro="" textlink="">
      <xdr:nvSpPr>
        <xdr:cNvPr id="72" name="OpenSolver71">
          <a:extLst>
            <a:ext uri="{FF2B5EF4-FFF2-40B4-BE49-F238E27FC236}">
              <a16:creationId xmlns:a16="http://schemas.microsoft.com/office/drawing/2014/main" id="{6E6F3F66-FEA4-B743-A107-52AE9E447A91}"/>
            </a:ext>
          </a:extLst>
        </xdr:cNvPr>
        <xdr:cNvSpPr/>
      </xdr:nvSpPr>
      <xdr:spPr>
        <a:xfrm>
          <a:off x="53340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26</xdr:row>
      <xdr:rowOff>12700</xdr:rowOff>
    </xdr:from>
    <xdr:to>
      <xdr:col>8</xdr:col>
      <xdr:colOff>64830</xdr:colOff>
      <xdr:row>26</xdr:row>
      <xdr:rowOff>127000</xdr:rowOff>
    </xdr:to>
    <xdr:sp macro="" textlink="">
      <xdr:nvSpPr>
        <xdr:cNvPr id="73" name="OpenSolver72">
          <a:extLst>
            <a:ext uri="{FF2B5EF4-FFF2-40B4-BE49-F238E27FC236}">
              <a16:creationId xmlns:a16="http://schemas.microsoft.com/office/drawing/2014/main" id="{BDFA213E-41EA-DC49-902A-353F472BEB2E}"/>
            </a:ext>
          </a:extLst>
        </xdr:cNvPr>
        <xdr:cNvSpPr/>
      </xdr:nvSpPr>
      <xdr:spPr>
        <a:xfrm>
          <a:off x="60071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26</xdr:row>
      <xdr:rowOff>12700</xdr:rowOff>
    </xdr:from>
    <xdr:to>
      <xdr:col>9</xdr:col>
      <xdr:colOff>64830</xdr:colOff>
      <xdr:row>26</xdr:row>
      <xdr:rowOff>127000</xdr:rowOff>
    </xdr:to>
    <xdr:sp macro="" textlink="">
      <xdr:nvSpPr>
        <xdr:cNvPr id="74" name="OpenSolver73">
          <a:extLst>
            <a:ext uri="{FF2B5EF4-FFF2-40B4-BE49-F238E27FC236}">
              <a16:creationId xmlns:a16="http://schemas.microsoft.com/office/drawing/2014/main" id="{6E4979BD-2981-9249-9610-BDB685746E30}"/>
            </a:ext>
          </a:extLst>
        </xdr:cNvPr>
        <xdr:cNvSpPr/>
      </xdr:nvSpPr>
      <xdr:spPr>
        <a:xfrm>
          <a:off x="66802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26</xdr:row>
      <xdr:rowOff>12700</xdr:rowOff>
    </xdr:from>
    <xdr:to>
      <xdr:col>10</xdr:col>
      <xdr:colOff>64830</xdr:colOff>
      <xdr:row>26</xdr:row>
      <xdr:rowOff>127000</xdr:rowOff>
    </xdr:to>
    <xdr:sp macro="" textlink="">
      <xdr:nvSpPr>
        <xdr:cNvPr id="75" name="OpenSolver74">
          <a:extLst>
            <a:ext uri="{FF2B5EF4-FFF2-40B4-BE49-F238E27FC236}">
              <a16:creationId xmlns:a16="http://schemas.microsoft.com/office/drawing/2014/main" id="{ED946A0A-7A12-CA44-94C8-105CDB2EBBDE}"/>
            </a:ext>
          </a:extLst>
        </xdr:cNvPr>
        <xdr:cNvSpPr/>
      </xdr:nvSpPr>
      <xdr:spPr>
        <a:xfrm>
          <a:off x="73533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26</xdr:row>
      <xdr:rowOff>12700</xdr:rowOff>
    </xdr:from>
    <xdr:to>
      <xdr:col>11</xdr:col>
      <xdr:colOff>64830</xdr:colOff>
      <xdr:row>26</xdr:row>
      <xdr:rowOff>127000</xdr:rowOff>
    </xdr:to>
    <xdr:sp macro="" textlink="">
      <xdr:nvSpPr>
        <xdr:cNvPr id="76" name="OpenSolver75">
          <a:extLst>
            <a:ext uri="{FF2B5EF4-FFF2-40B4-BE49-F238E27FC236}">
              <a16:creationId xmlns:a16="http://schemas.microsoft.com/office/drawing/2014/main" id="{1295BEF1-A726-FD42-BF57-5C115D188906}"/>
            </a:ext>
          </a:extLst>
        </xdr:cNvPr>
        <xdr:cNvSpPr/>
      </xdr:nvSpPr>
      <xdr:spPr>
        <a:xfrm>
          <a:off x="80264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26</xdr:row>
      <xdr:rowOff>12700</xdr:rowOff>
    </xdr:from>
    <xdr:to>
      <xdr:col>12</xdr:col>
      <xdr:colOff>64830</xdr:colOff>
      <xdr:row>26</xdr:row>
      <xdr:rowOff>127000</xdr:rowOff>
    </xdr:to>
    <xdr:sp macro="" textlink="">
      <xdr:nvSpPr>
        <xdr:cNvPr id="77" name="OpenSolver76">
          <a:extLst>
            <a:ext uri="{FF2B5EF4-FFF2-40B4-BE49-F238E27FC236}">
              <a16:creationId xmlns:a16="http://schemas.microsoft.com/office/drawing/2014/main" id="{1DD3D2F6-CBF2-D94C-AD88-4E5451747681}"/>
            </a:ext>
          </a:extLst>
        </xdr:cNvPr>
        <xdr:cNvSpPr/>
      </xdr:nvSpPr>
      <xdr:spPr>
        <a:xfrm>
          <a:off x="86995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27</xdr:row>
      <xdr:rowOff>12700</xdr:rowOff>
    </xdr:from>
    <xdr:to>
      <xdr:col>3</xdr:col>
      <xdr:colOff>64830</xdr:colOff>
      <xdr:row>27</xdr:row>
      <xdr:rowOff>127000</xdr:rowOff>
    </xdr:to>
    <xdr:sp macro="" textlink="">
      <xdr:nvSpPr>
        <xdr:cNvPr id="78" name="OpenSolver77">
          <a:extLst>
            <a:ext uri="{FF2B5EF4-FFF2-40B4-BE49-F238E27FC236}">
              <a16:creationId xmlns:a16="http://schemas.microsoft.com/office/drawing/2014/main" id="{83D1F23D-F670-E842-9DED-682621B363EF}"/>
            </a:ext>
          </a:extLst>
        </xdr:cNvPr>
        <xdr:cNvSpPr/>
      </xdr:nvSpPr>
      <xdr:spPr>
        <a:xfrm>
          <a:off x="26416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64830</xdr:colOff>
      <xdr:row>27</xdr:row>
      <xdr:rowOff>127000</xdr:rowOff>
    </xdr:to>
    <xdr:sp macro="" textlink="">
      <xdr:nvSpPr>
        <xdr:cNvPr id="79" name="OpenSolver78">
          <a:extLst>
            <a:ext uri="{FF2B5EF4-FFF2-40B4-BE49-F238E27FC236}">
              <a16:creationId xmlns:a16="http://schemas.microsoft.com/office/drawing/2014/main" id="{35D0A2DC-B441-234C-8200-5218B7AC0B07}"/>
            </a:ext>
          </a:extLst>
        </xdr:cNvPr>
        <xdr:cNvSpPr/>
      </xdr:nvSpPr>
      <xdr:spPr>
        <a:xfrm>
          <a:off x="33147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27</xdr:row>
      <xdr:rowOff>12700</xdr:rowOff>
    </xdr:from>
    <xdr:to>
      <xdr:col>5</xdr:col>
      <xdr:colOff>64830</xdr:colOff>
      <xdr:row>27</xdr:row>
      <xdr:rowOff>127000</xdr:rowOff>
    </xdr:to>
    <xdr:sp macro="" textlink="">
      <xdr:nvSpPr>
        <xdr:cNvPr id="80" name="OpenSolver79">
          <a:extLst>
            <a:ext uri="{FF2B5EF4-FFF2-40B4-BE49-F238E27FC236}">
              <a16:creationId xmlns:a16="http://schemas.microsoft.com/office/drawing/2014/main" id="{BF1333A7-E48B-4044-B170-3B9CA638EECD}"/>
            </a:ext>
          </a:extLst>
        </xdr:cNvPr>
        <xdr:cNvSpPr/>
      </xdr:nvSpPr>
      <xdr:spPr>
        <a:xfrm>
          <a:off x="39878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27</xdr:row>
      <xdr:rowOff>12700</xdr:rowOff>
    </xdr:from>
    <xdr:to>
      <xdr:col>6</xdr:col>
      <xdr:colOff>64830</xdr:colOff>
      <xdr:row>27</xdr:row>
      <xdr:rowOff>127000</xdr:rowOff>
    </xdr:to>
    <xdr:sp macro="" textlink="">
      <xdr:nvSpPr>
        <xdr:cNvPr id="81" name="OpenSolver80">
          <a:extLst>
            <a:ext uri="{FF2B5EF4-FFF2-40B4-BE49-F238E27FC236}">
              <a16:creationId xmlns:a16="http://schemas.microsoft.com/office/drawing/2014/main" id="{DB41EE37-2029-3B40-8A95-8D2E599D9758}"/>
            </a:ext>
          </a:extLst>
        </xdr:cNvPr>
        <xdr:cNvSpPr/>
      </xdr:nvSpPr>
      <xdr:spPr>
        <a:xfrm>
          <a:off x="46609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27</xdr:row>
      <xdr:rowOff>12700</xdr:rowOff>
    </xdr:from>
    <xdr:to>
      <xdr:col>7</xdr:col>
      <xdr:colOff>64830</xdr:colOff>
      <xdr:row>27</xdr:row>
      <xdr:rowOff>127000</xdr:rowOff>
    </xdr:to>
    <xdr:sp macro="" textlink="">
      <xdr:nvSpPr>
        <xdr:cNvPr id="82" name="OpenSolver81">
          <a:extLst>
            <a:ext uri="{FF2B5EF4-FFF2-40B4-BE49-F238E27FC236}">
              <a16:creationId xmlns:a16="http://schemas.microsoft.com/office/drawing/2014/main" id="{F5EACBF9-6EDC-7E45-8A6F-9B7A3C1900B8}"/>
            </a:ext>
          </a:extLst>
        </xdr:cNvPr>
        <xdr:cNvSpPr/>
      </xdr:nvSpPr>
      <xdr:spPr>
        <a:xfrm>
          <a:off x="53340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27</xdr:row>
      <xdr:rowOff>12700</xdr:rowOff>
    </xdr:from>
    <xdr:to>
      <xdr:col>8</xdr:col>
      <xdr:colOff>64830</xdr:colOff>
      <xdr:row>27</xdr:row>
      <xdr:rowOff>127000</xdr:rowOff>
    </xdr:to>
    <xdr:sp macro="" textlink="">
      <xdr:nvSpPr>
        <xdr:cNvPr id="83" name="OpenSolver82">
          <a:extLst>
            <a:ext uri="{FF2B5EF4-FFF2-40B4-BE49-F238E27FC236}">
              <a16:creationId xmlns:a16="http://schemas.microsoft.com/office/drawing/2014/main" id="{959B6E35-EBD2-D848-91F6-71A06A85C021}"/>
            </a:ext>
          </a:extLst>
        </xdr:cNvPr>
        <xdr:cNvSpPr/>
      </xdr:nvSpPr>
      <xdr:spPr>
        <a:xfrm>
          <a:off x="60071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27</xdr:row>
      <xdr:rowOff>12700</xdr:rowOff>
    </xdr:from>
    <xdr:to>
      <xdr:col>9</xdr:col>
      <xdr:colOff>64830</xdr:colOff>
      <xdr:row>27</xdr:row>
      <xdr:rowOff>127000</xdr:rowOff>
    </xdr:to>
    <xdr:sp macro="" textlink="">
      <xdr:nvSpPr>
        <xdr:cNvPr id="84" name="OpenSolver83">
          <a:extLst>
            <a:ext uri="{FF2B5EF4-FFF2-40B4-BE49-F238E27FC236}">
              <a16:creationId xmlns:a16="http://schemas.microsoft.com/office/drawing/2014/main" id="{55FCBFFE-7D29-2B44-A598-B7DB1D3C1C21}"/>
            </a:ext>
          </a:extLst>
        </xdr:cNvPr>
        <xdr:cNvSpPr/>
      </xdr:nvSpPr>
      <xdr:spPr>
        <a:xfrm>
          <a:off x="66802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27</xdr:row>
      <xdr:rowOff>12700</xdr:rowOff>
    </xdr:from>
    <xdr:to>
      <xdr:col>10</xdr:col>
      <xdr:colOff>64830</xdr:colOff>
      <xdr:row>27</xdr:row>
      <xdr:rowOff>127000</xdr:rowOff>
    </xdr:to>
    <xdr:sp macro="" textlink="">
      <xdr:nvSpPr>
        <xdr:cNvPr id="85" name="OpenSolver84">
          <a:extLst>
            <a:ext uri="{FF2B5EF4-FFF2-40B4-BE49-F238E27FC236}">
              <a16:creationId xmlns:a16="http://schemas.microsoft.com/office/drawing/2014/main" id="{FC10E259-59F7-7548-BB88-97D67A8410E4}"/>
            </a:ext>
          </a:extLst>
        </xdr:cNvPr>
        <xdr:cNvSpPr/>
      </xdr:nvSpPr>
      <xdr:spPr>
        <a:xfrm>
          <a:off x="73533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27</xdr:row>
      <xdr:rowOff>12700</xdr:rowOff>
    </xdr:from>
    <xdr:to>
      <xdr:col>11</xdr:col>
      <xdr:colOff>64830</xdr:colOff>
      <xdr:row>27</xdr:row>
      <xdr:rowOff>127000</xdr:rowOff>
    </xdr:to>
    <xdr:sp macro="" textlink="">
      <xdr:nvSpPr>
        <xdr:cNvPr id="86" name="OpenSolver85">
          <a:extLst>
            <a:ext uri="{FF2B5EF4-FFF2-40B4-BE49-F238E27FC236}">
              <a16:creationId xmlns:a16="http://schemas.microsoft.com/office/drawing/2014/main" id="{55FD9937-1E40-3247-9732-D8520D3206FD}"/>
            </a:ext>
          </a:extLst>
        </xdr:cNvPr>
        <xdr:cNvSpPr/>
      </xdr:nvSpPr>
      <xdr:spPr>
        <a:xfrm>
          <a:off x="80264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27</xdr:row>
      <xdr:rowOff>12700</xdr:rowOff>
    </xdr:from>
    <xdr:to>
      <xdr:col>12</xdr:col>
      <xdr:colOff>64830</xdr:colOff>
      <xdr:row>27</xdr:row>
      <xdr:rowOff>127000</xdr:rowOff>
    </xdr:to>
    <xdr:sp macro="" textlink="">
      <xdr:nvSpPr>
        <xdr:cNvPr id="87" name="OpenSolver86">
          <a:extLst>
            <a:ext uri="{FF2B5EF4-FFF2-40B4-BE49-F238E27FC236}">
              <a16:creationId xmlns:a16="http://schemas.microsoft.com/office/drawing/2014/main" id="{A5532A5D-F9FA-1749-884B-89E9780B5121}"/>
            </a:ext>
          </a:extLst>
        </xdr:cNvPr>
        <xdr:cNvSpPr/>
      </xdr:nvSpPr>
      <xdr:spPr>
        <a:xfrm>
          <a:off x="86995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28</xdr:row>
      <xdr:rowOff>12700</xdr:rowOff>
    </xdr:from>
    <xdr:to>
      <xdr:col>3</xdr:col>
      <xdr:colOff>64830</xdr:colOff>
      <xdr:row>28</xdr:row>
      <xdr:rowOff>127000</xdr:rowOff>
    </xdr:to>
    <xdr:sp macro="" textlink="">
      <xdr:nvSpPr>
        <xdr:cNvPr id="88" name="OpenSolver87">
          <a:extLst>
            <a:ext uri="{FF2B5EF4-FFF2-40B4-BE49-F238E27FC236}">
              <a16:creationId xmlns:a16="http://schemas.microsoft.com/office/drawing/2014/main" id="{6767BCFD-E308-2340-804E-56C814590D22}"/>
            </a:ext>
          </a:extLst>
        </xdr:cNvPr>
        <xdr:cNvSpPr/>
      </xdr:nvSpPr>
      <xdr:spPr>
        <a:xfrm>
          <a:off x="26416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64830</xdr:colOff>
      <xdr:row>28</xdr:row>
      <xdr:rowOff>127000</xdr:rowOff>
    </xdr:to>
    <xdr:sp macro="" textlink="">
      <xdr:nvSpPr>
        <xdr:cNvPr id="89" name="OpenSolver88">
          <a:extLst>
            <a:ext uri="{FF2B5EF4-FFF2-40B4-BE49-F238E27FC236}">
              <a16:creationId xmlns:a16="http://schemas.microsoft.com/office/drawing/2014/main" id="{B69E2177-0DE3-374E-94E2-AAF4FD5FC603}"/>
            </a:ext>
          </a:extLst>
        </xdr:cNvPr>
        <xdr:cNvSpPr/>
      </xdr:nvSpPr>
      <xdr:spPr>
        <a:xfrm>
          <a:off x="33147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28</xdr:row>
      <xdr:rowOff>12700</xdr:rowOff>
    </xdr:from>
    <xdr:to>
      <xdr:col>5</xdr:col>
      <xdr:colOff>64830</xdr:colOff>
      <xdr:row>28</xdr:row>
      <xdr:rowOff>127000</xdr:rowOff>
    </xdr:to>
    <xdr:sp macro="" textlink="">
      <xdr:nvSpPr>
        <xdr:cNvPr id="90" name="OpenSolver89">
          <a:extLst>
            <a:ext uri="{FF2B5EF4-FFF2-40B4-BE49-F238E27FC236}">
              <a16:creationId xmlns:a16="http://schemas.microsoft.com/office/drawing/2014/main" id="{C1D73901-8382-C343-8448-289A1DDE18F0}"/>
            </a:ext>
          </a:extLst>
        </xdr:cNvPr>
        <xdr:cNvSpPr/>
      </xdr:nvSpPr>
      <xdr:spPr>
        <a:xfrm>
          <a:off x="39878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28</xdr:row>
      <xdr:rowOff>12700</xdr:rowOff>
    </xdr:from>
    <xdr:to>
      <xdr:col>6</xdr:col>
      <xdr:colOff>64830</xdr:colOff>
      <xdr:row>28</xdr:row>
      <xdr:rowOff>127000</xdr:rowOff>
    </xdr:to>
    <xdr:sp macro="" textlink="">
      <xdr:nvSpPr>
        <xdr:cNvPr id="91" name="OpenSolver90">
          <a:extLst>
            <a:ext uri="{FF2B5EF4-FFF2-40B4-BE49-F238E27FC236}">
              <a16:creationId xmlns:a16="http://schemas.microsoft.com/office/drawing/2014/main" id="{7F47FA95-0014-454A-BDF3-182BB58226F2}"/>
            </a:ext>
          </a:extLst>
        </xdr:cNvPr>
        <xdr:cNvSpPr/>
      </xdr:nvSpPr>
      <xdr:spPr>
        <a:xfrm>
          <a:off x="46609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28</xdr:row>
      <xdr:rowOff>12700</xdr:rowOff>
    </xdr:from>
    <xdr:to>
      <xdr:col>7</xdr:col>
      <xdr:colOff>64830</xdr:colOff>
      <xdr:row>28</xdr:row>
      <xdr:rowOff>127000</xdr:rowOff>
    </xdr:to>
    <xdr:sp macro="" textlink="">
      <xdr:nvSpPr>
        <xdr:cNvPr id="92" name="OpenSolver91">
          <a:extLst>
            <a:ext uri="{FF2B5EF4-FFF2-40B4-BE49-F238E27FC236}">
              <a16:creationId xmlns:a16="http://schemas.microsoft.com/office/drawing/2014/main" id="{068A59DE-B55C-284C-A6AB-851771CDE241}"/>
            </a:ext>
          </a:extLst>
        </xdr:cNvPr>
        <xdr:cNvSpPr/>
      </xdr:nvSpPr>
      <xdr:spPr>
        <a:xfrm>
          <a:off x="53340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28</xdr:row>
      <xdr:rowOff>12700</xdr:rowOff>
    </xdr:from>
    <xdr:to>
      <xdr:col>8</xdr:col>
      <xdr:colOff>64830</xdr:colOff>
      <xdr:row>28</xdr:row>
      <xdr:rowOff>127000</xdr:rowOff>
    </xdr:to>
    <xdr:sp macro="" textlink="">
      <xdr:nvSpPr>
        <xdr:cNvPr id="93" name="OpenSolver92">
          <a:extLst>
            <a:ext uri="{FF2B5EF4-FFF2-40B4-BE49-F238E27FC236}">
              <a16:creationId xmlns:a16="http://schemas.microsoft.com/office/drawing/2014/main" id="{7A2D3C5C-2DBE-E64D-A673-B0AE291CE596}"/>
            </a:ext>
          </a:extLst>
        </xdr:cNvPr>
        <xdr:cNvSpPr/>
      </xdr:nvSpPr>
      <xdr:spPr>
        <a:xfrm>
          <a:off x="60071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28</xdr:row>
      <xdr:rowOff>12700</xdr:rowOff>
    </xdr:from>
    <xdr:to>
      <xdr:col>9</xdr:col>
      <xdr:colOff>64830</xdr:colOff>
      <xdr:row>28</xdr:row>
      <xdr:rowOff>127000</xdr:rowOff>
    </xdr:to>
    <xdr:sp macro="" textlink="">
      <xdr:nvSpPr>
        <xdr:cNvPr id="94" name="OpenSolver93">
          <a:extLst>
            <a:ext uri="{FF2B5EF4-FFF2-40B4-BE49-F238E27FC236}">
              <a16:creationId xmlns:a16="http://schemas.microsoft.com/office/drawing/2014/main" id="{7D74195F-A9B7-8B48-B975-72B8C5F59502}"/>
            </a:ext>
          </a:extLst>
        </xdr:cNvPr>
        <xdr:cNvSpPr/>
      </xdr:nvSpPr>
      <xdr:spPr>
        <a:xfrm>
          <a:off x="66802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28</xdr:row>
      <xdr:rowOff>12700</xdr:rowOff>
    </xdr:from>
    <xdr:to>
      <xdr:col>10</xdr:col>
      <xdr:colOff>64830</xdr:colOff>
      <xdr:row>28</xdr:row>
      <xdr:rowOff>127000</xdr:rowOff>
    </xdr:to>
    <xdr:sp macro="" textlink="">
      <xdr:nvSpPr>
        <xdr:cNvPr id="95" name="OpenSolver94">
          <a:extLst>
            <a:ext uri="{FF2B5EF4-FFF2-40B4-BE49-F238E27FC236}">
              <a16:creationId xmlns:a16="http://schemas.microsoft.com/office/drawing/2014/main" id="{B8DC5AAF-AF14-1F46-AC82-CFA4E206F41F}"/>
            </a:ext>
          </a:extLst>
        </xdr:cNvPr>
        <xdr:cNvSpPr/>
      </xdr:nvSpPr>
      <xdr:spPr>
        <a:xfrm>
          <a:off x="73533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28</xdr:row>
      <xdr:rowOff>12700</xdr:rowOff>
    </xdr:from>
    <xdr:to>
      <xdr:col>11</xdr:col>
      <xdr:colOff>64830</xdr:colOff>
      <xdr:row>28</xdr:row>
      <xdr:rowOff>127000</xdr:rowOff>
    </xdr:to>
    <xdr:sp macro="" textlink="">
      <xdr:nvSpPr>
        <xdr:cNvPr id="96" name="OpenSolver95">
          <a:extLst>
            <a:ext uri="{FF2B5EF4-FFF2-40B4-BE49-F238E27FC236}">
              <a16:creationId xmlns:a16="http://schemas.microsoft.com/office/drawing/2014/main" id="{2D9C7180-3B90-6446-B799-74E7177EFD86}"/>
            </a:ext>
          </a:extLst>
        </xdr:cNvPr>
        <xdr:cNvSpPr/>
      </xdr:nvSpPr>
      <xdr:spPr>
        <a:xfrm>
          <a:off x="80264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28</xdr:row>
      <xdr:rowOff>12700</xdr:rowOff>
    </xdr:from>
    <xdr:to>
      <xdr:col>12</xdr:col>
      <xdr:colOff>64830</xdr:colOff>
      <xdr:row>28</xdr:row>
      <xdr:rowOff>127000</xdr:rowOff>
    </xdr:to>
    <xdr:sp macro="" textlink="">
      <xdr:nvSpPr>
        <xdr:cNvPr id="97" name="OpenSolver96">
          <a:extLst>
            <a:ext uri="{FF2B5EF4-FFF2-40B4-BE49-F238E27FC236}">
              <a16:creationId xmlns:a16="http://schemas.microsoft.com/office/drawing/2014/main" id="{6AF2A918-EB8B-0849-93CD-CA17F881723D}"/>
            </a:ext>
          </a:extLst>
        </xdr:cNvPr>
        <xdr:cNvSpPr/>
      </xdr:nvSpPr>
      <xdr:spPr>
        <a:xfrm>
          <a:off x="86995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29</xdr:row>
      <xdr:rowOff>12700</xdr:rowOff>
    </xdr:from>
    <xdr:to>
      <xdr:col>3</xdr:col>
      <xdr:colOff>64830</xdr:colOff>
      <xdr:row>29</xdr:row>
      <xdr:rowOff>127000</xdr:rowOff>
    </xdr:to>
    <xdr:sp macro="" textlink="">
      <xdr:nvSpPr>
        <xdr:cNvPr id="98" name="OpenSolver97">
          <a:extLst>
            <a:ext uri="{FF2B5EF4-FFF2-40B4-BE49-F238E27FC236}">
              <a16:creationId xmlns:a16="http://schemas.microsoft.com/office/drawing/2014/main" id="{381B80E1-EAE3-DC46-A09B-EA16DE96EA88}"/>
            </a:ext>
          </a:extLst>
        </xdr:cNvPr>
        <xdr:cNvSpPr/>
      </xdr:nvSpPr>
      <xdr:spPr>
        <a:xfrm>
          <a:off x="26416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64830</xdr:colOff>
      <xdr:row>29</xdr:row>
      <xdr:rowOff>127000</xdr:rowOff>
    </xdr:to>
    <xdr:sp macro="" textlink="">
      <xdr:nvSpPr>
        <xdr:cNvPr id="99" name="OpenSolver98">
          <a:extLst>
            <a:ext uri="{FF2B5EF4-FFF2-40B4-BE49-F238E27FC236}">
              <a16:creationId xmlns:a16="http://schemas.microsoft.com/office/drawing/2014/main" id="{9D98D871-50D8-DA49-AEE7-9C17CB8AE0E7}"/>
            </a:ext>
          </a:extLst>
        </xdr:cNvPr>
        <xdr:cNvSpPr/>
      </xdr:nvSpPr>
      <xdr:spPr>
        <a:xfrm>
          <a:off x="33147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29</xdr:row>
      <xdr:rowOff>12700</xdr:rowOff>
    </xdr:from>
    <xdr:to>
      <xdr:col>5</xdr:col>
      <xdr:colOff>64830</xdr:colOff>
      <xdr:row>29</xdr:row>
      <xdr:rowOff>127000</xdr:rowOff>
    </xdr:to>
    <xdr:sp macro="" textlink="">
      <xdr:nvSpPr>
        <xdr:cNvPr id="100" name="OpenSolver99">
          <a:extLst>
            <a:ext uri="{FF2B5EF4-FFF2-40B4-BE49-F238E27FC236}">
              <a16:creationId xmlns:a16="http://schemas.microsoft.com/office/drawing/2014/main" id="{1EB3F187-18F6-A643-884D-5D19929BAE8A}"/>
            </a:ext>
          </a:extLst>
        </xdr:cNvPr>
        <xdr:cNvSpPr/>
      </xdr:nvSpPr>
      <xdr:spPr>
        <a:xfrm>
          <a:off x="39878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29</xdr:row>
      <xdr:rowOff>12700</xdr:rowOff>
    </xdr:from>
    <xdr:to>
      <xdr:col>6</xdr:col>
      <xdr:colOff>64830</xdr:colOff>
      <xdr:row>29</xdr:row>
      <xdr:rowOff>127000</xdr:rowOff>
    </xdr:to>
    <xdr:sp macro="" textlink="">
      <xdr:nvSpPr>
        <xdr:cNvPr id="101" name="OpenSolver100">
          <a:extLst>
            <a:ext uri="{FF2B5EF4-FFF2-40B4-BE49-F238E27FC236}">
              <a16:creationId xmlns:a16="http://schemas.microsoft.com/office/drawing/2014/main" id="{E570EA5C-86C4-B54A-98AD-7D71336EAB63}"/>
            </a:ext>
          </a:extLst>
        </xdr:cNvPr>
        <xdr:cNvSpPr/>
      </xdr:nvSpPr>
      <xdr:spPr>
        <a:xfrm>
          <a:off x="46609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29</xdr:row>
      <xdr:rowOff>12700</xdr:rowOff>
    </xdr:from>
    <xdr:to>
      <xdr:col>7</xdr:col>
      <xdr:colOff>64830</xdr:colOff>
      <xdr:row>29</xdr:row>
      <xdr:rowOff>127000</xdr:rowOff>
    </xdr:to>
    <xdr:sp macro="" textlink="">
      <xdr:nvSpPr>
        <xdr:cNvPr id="102" name="OpenSolver101">
          <a:extLst>
            <a:ext uri="{FF2B5EF4-FFF2-40B4-BE49-F238E27FC236}">
              <a16:creationId xmlns:a16="http://schemas.microsoft.com/office/drawing/2014/main" id="{94020D90-D5CF-1F45-ADB7-FC140C03332E}"/>
            </a:ext>
          </a:extLst>
        </xdr:cNvPr>
        <xdr:cNvSpPr/>
      </xdr:nvSpPr>
      <xdr:spPr>
        <a:xfrm>
          <a:off x="53340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29</xdr:row>
      <xdr:rowOff>12700</xdr:rowOff>
    </xdr:from>
    <xdr:to>
      <xdr:col>8</xdr:col>
      <xdr:colOff>64830</xdr:colOff>
      <xdr:row>29</xdr:row>
      <xdr:rowOff>127000</xdr:rowOff>
    </xdr:to>
    <xdr:sp macro="" textlink="">
      <xdr:nvSpPr>
        <xdr:cNvPr id="103" name="OpenSolver102">
          <a:extLst>
            <a:ext uri="{FF2B5EF4-FFF2-40B4-BE49-F238E27FC236}">
              <a16:creationId xmlns:a16="http://schemas.microsoft.com/office/drawing/2014/main" id="{066A74AF-4345-5642-861E-A9860CB5F541}"/>
            </a:ext>
          </a:extLst>
        </xdr:cNvPr>
        <xdr:cNvSpPr/>
      </xdr:nvSpPr>
      <xdr:spPr>
        <a:xfrm>
          <a:off x="60071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29</xdr:row>
      <xdr:rowOff>12700</xdr:rowOff>
    </xdr:from>
    <xdr:to>
      <xdr:col>9</xdr:col>
      <xdr:colOff>64830</xdr:colOff>
      <xdr:row>29</xdr:row>
      <xdr:rowOff>127000</xdr:rowOff>
    </xdr:to>
    <xdr:sp macro="" textlink="">
      <xdr:nvSpPr>
        <xdr:cNvPr id="104" name="OpenSolver103">
          <a:extLst>
            <a:ext uri="{FF2B5EF4-FFF2-40B4-BE49-F238E27FC236}">
              <a16:creationId xmlns:a16="http://schemas.microsoft.com/office/drawing/2014/main" id="{4B8B6F59-1AF8-4949-A529-20A798C697E5}"/>
            </a:ext>
          </a:extLst>
        </xdr:cNvPr>
        <xdr:cNvSpPr/>
      </xdr:nvSpPr>
      <xdr:spPr>
        <a:xfrm>
          <a:off x="66802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29</xdr:row>
      <xdr:rowOff>12700</xdr:rowOff>
    </xdr:from>
    <xdr:to>
      <xdr:col>10</xdr:col>
      <xdr:colOff>64830</xdr:colOff>
      <xdr:row>29</xdr:row>
      <xdr:rowOff>127000</xdr:rowOff>
    </xdr:to>
    <xdr:sp macro="" textlink="">
      <xdr:nvSpPr>
        <xdr:cNvPr id="105" name="OpenSolver104">
          <a:extLst>
            <a:ext uri="{FF2B5EF4-FFF2-40B4-BE49-F238E27FC236}">
              <a16:creationId xmlns:a16="http://schemas.microsoft.com/office/drawing/2014/main" id="{A60013B6-E871-724C-8FAC-C5EC89A1209F}"/>
            </a:ext>
          </a:extLst>
        </xdr:cNvPr>
        <xdr:cNvSpPr/>
      </xdr:nvSpPr>
      <xdr:spPr>
        <a:xfrm>
          <a:off x="73533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29</xdr:row>
      <xdr:rowOff>12700</xdr:rowOff>
    </xdr:from>
    <xdr:to>
      <xdr:col>11</xdr:col>
      <xdr:colOff>64830</xdr:colOff>
      <xdr:row>29</xdr:row>
      <xdr:rowOff>127000</xdr:rowOff>
    </xdr:to>
    <xdr:sp macro="" textlink="">
      <xdr:nvSpPr>
        <xdr:cNvPr id="106" name="OpenSolver105">
          <a:extLst>
            <a:ext uri="{FF2B5EF4-FFF2-40B4-BE49-F238E27FC236}">
              <a16:creationId xmlns:a16="http://schemas.microsoft.com/office/drawing/2014/main" id="{7CEB1FB1-0F2A-8E4B-9CB4-FF5303A53B1B}"/>
            </a:ext>
          </a:extLst>
        </xdr:cNvPr>
        <xdr:cNvSpPr/>
      </xdr:nvSpPr>
      <xdr:spPr>
        <a:xfrm>
          <a:off x="80264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29</xdr:row>
      <xdr:rowOff>12700</xdr:rowOff>
    </xdr:from>
    <xdr:to>
      <xdr:col>12</xdr:col>
      <xdr:colOff>64830</xdr:colOff>
      <xdr:row>29</xdr:row>
      <xdr:rowOff>127000</xdr:rowOff>
    </xdr:to>
    <xdr:sp macro="" textlink="">
      <xdr:nvSpPr>
        <xdr:cNvPr id="107" name="OpenSolver106">
          <a:extLst>
            <a:ext uri="{FF2B5EF4-FFF2-40B4-BE49-F238E27FC236}">
              <a16:creationId xmlns:a16="http://schemas.microsoft.com/office/drawing/2014/main" id="{FDBCA83A-9FE7-9847-9CCE-F78A92B95B4F}"/>
            </a:ext>
          </a:extLst>
        </xdr:cNvPr>
        <xdr:cNvSpPr/>
      </xdr:nvSpPr>
      <xdr:spPr>
        <a:xfrm>
          <a:off x="86995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13</xdr:col>
      <xdr:colOff>0</xdr:colOff>
      <xdr:row>30</xdr:row>
      <xdr:rowOff>0</xdr:rowOff>
    </xdr:to>
    <xdr:sp macro="" textlink="">
      <xdr:nvSpPr>
        <xdr:cNvPr id="108" name="OpenSolver1">
          <a:extLst>
            <a:ext uri="{FF2B5EF4-FFF2-40B4-BE49-F238E27FC236}">
              <a16:creationId xmlns:a16="http://schemas.microsoft.com/office/drawing/2014/main" id="{24136F2B-33C7-2947-9194-145B535B061C}"/>
            </a:ext>
          </a:extLst>
        </xdr:cNvPr>
        <xdr:cNvSpPr/>
      </xdr:nvSpPr>
      <xdr:spPr>
        <a:xfrm>
          <a:off x="2628900" y="3898900"/>
          <a:ext cx="6731000" cy="19177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30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9" name="OpenSolver2">
          <a:extLst>
            <a:ext uri="{FF2B5EF4-FFF2-40B4-BE49-F238E27FC236}">
              <a16:creationId xmlns:a16="http://schemas.microsoft.com/office/drawing/2014/main" id="{31C75A09-4A16-1D4E-B3A2-32B2E81669CA}"/>
            </a:ext>
          </a:extLst>
        </xdr:cNvPr>
        <xdr:cNvSpPr/>
      </xdr:nvSpPr>
      <xdr:spPr>
        <a:xfrm>
          <a:off x="9359900" y="5816600"/>
          <a:ext cx="6731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660400</xdr:colOff>
      <xdr:row>29</xdr:row>
      <xdr:rowOff>127000</xdr:rowOff>
    </xdr:from>
    <xdr:to>
      <xdr:col>13</xdr:col>
      <xdr:colOff>218389</xdr:colOff>
      <xdr:row>30</xdr:row>
      <xdr:rowOff>50800</xdr:rowOff>
    </xdr:to>
    <xdr:sp macro="" textlink="">
      <xdr:nvSpPr>
        <xdr:cNvPr id="110" name="OpenSolver3">
          <a:extLst>
            <a:ext uri="{FF2B5EF4-FFF2-40B4-BE49-F238E27FC236}">
              <a16:creationId xmlns:a16="http://schemas.microsoft.com/office/drawing/2014/main" id="{B168C2F9-A31D-144C-A919-6A11AE07F312}"/>
            </a:ext>
          </a:extLst>
        </xdr:cNvPr>
        <xdr:cNvSpPr/>
      </xdr:nvSpPr>
      <xdr:spPr>
        <a:xfrm>
          <a:off x="9347200" y="57404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13</xdr:col>
      <xdr:colOff>0</xdr:colOff>
      <xdr:row>20</xdr:row>
      <xdr:rowOff>0</xdr:rowOff>
    </xdr:from>
    <xdr:to>
      <xdr:col>14</xdr:col>
      <xdr:colOff>0</xdr:colOff>
      <xdr:row>30</xdr:row>
      <xdr:rowOff>0</xdr:rowOff>
    </xdr:to>
    <xdr:sp macro="" textlink="">
      <xdr:nvSpPr>
        <xdr:cNvPr id="111" name="OpenSolverN21:N30">
          <a:extLst>
            <a:ext uri="{FF2B5EF4-FFF2-40B4-BE49-F238E27FC236}">
              <a16:creationId xmlns:a16="http://schemas.microsoft.com/office/drawing/2014/main" id="{3B6B19D2-E49B-294C-A381-13C768AA3E0D}"/>
            </a:ext>
          </a:extLst>
        </xdr:cNvPr>
        <xdr:cNvSpPr/>
      </xdr:nvSpPr>
      <xdr:spPr>
        <a:xfrm>
          <a:off x="9359900" y="3898900"/>
          <a:ext cx="673100" cy="19177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1=</a:t>
          </a:r>
        </a:p>
      </xdr:txBody>
    </xdr:sp>
    <xdr:clientData/>
  </xdr:twoCellAnchor>
  <xdr:twoCellAnchor>
    <xdr:from>
      <xdr:col>3</xdr:col>
      <xdr:colOff>0</xdr:colOff>
      <xdr:row>30</xdr:row>
      <xdr:rowOff>0</xdr:rowOff>
    </xdr:from>
    <xdr:to>
      <xdr:col>13</xdr:col>
      <xdr:colOff>0</xdr:colOff>
      <xdr:row>31</xdr:row>
      <xdr:rowOff>0</xdr:rowOff>
    </xdr:to>
    <xdr:sp macro="" textlink="">
      <xdr:nvSpPr>
        <xdr:cNvPr id="112" name="OpenSolverD31:M31">
          <a:extLst>
            <a:ext uri="{FF2B5EF4-FFF2-40B4-BE49-F238E27FC236}">
              <a16:creationId xmlns:a16="http://schemas.microsoft.com/office/drawing/2014/main" id="{076AB385-936C-0D4D-B4C0-23CDF548E522}"/>
            </a:ext>
          </a:extLst>
        </xdr:cNvPr>
        <xdr:cNvSpPr/>
      </xdr:nvSpPr>
      <xdr:spPr>
        <a:xfrm>
          <a:off x="2628900" y="5816600"/>
          <a:ext cx="67310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1=</a:t>
          </a:r>
        </a:p>
      </xdr:txBody>
    </xdr:sp>
    <xdr:clientData/>
  </xdr:twoCellAnchor>
  <xdr:twoCellAnchor>
    <xdr:from>
      <xdr:col>3</xdr:col>
      <xdr:colOff>12700</xdr:colOff>
      <xdr:row>20</xdr:row>
      <xdr:rowOff>12700</xdr:rowOff>
    </xdr:from>
    <xdr:to>
      <xdr:col>13</xdr:col>
      <xdr:colOff>0</xdr:colOff>
      <xdr:row>30</xdr:row>
      <xdr:rowOff>0</xdr:rowOff>
    </xdr:to>
    <xdr:sp macro="" textlink="">
      <xdr:nvSpPr>
        <xdr:cNvPr id="113" name="OpenSolverD21:M30">
          <a:extLst>
            <a:ext uri="{FF2B5EF4-FFF2-40B4-BE49-F238E27FC236}">
              <a16:creationId xmlns:a16="http://schemas.microsoft.com/office/drawing/2014/main" id="{C8212714-19DC-8B45-9E7C-F43DC0EFC134}"/>
            </a:ext>
          </a:extLst>
        </xdr:cNvPr>
        <xdr:cNvSpPr/>
      </xdr:nvSpPr>
      <xdr:spPr>
        <a:xfrm>
          <a:off x="2641600" y="3911600"/>
          <a:ext cx="6718300" cy="19050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0≤</a:t>
          </a:r>
        </a:p>
      </xdr:txBody>
    </xdr:sp>
    <xdr:clientData/>
  </xdr:twoCellAnchor>
  <xdr:twoCellAnchor>
    <xdr:from>
      <xdr:col>3</xdr:col>
      <xdr:colOff>12700</xdr:colOff>
      <xdr:row>20</xdr:row>
      <xdr:rowOff>12700</xdr:rowOff>
    </xdr:from>
    <xdr:to>
      <xdr:col>3</xdr:col>
      <xdr:colOff>64830</xdr:colOff>
      <xdr:row>20</xdr:row>
      <xdr:rowOff>127000</xdr:rowOff>
    </xdr:to>
    <xdr:sp macro="" textlink="">
      <xdr:nvSpPr>
        <xdr:cNvPr id="114" name="OpenSolver7">
          <a:extLst>
            <a:ext uri="{FF2B5EF4-FFF2-40B4-BE49-F238E27FC236}">
              <a16:creationId xmlns:a16="http://schemas.microsoft.com/office/drawing/2014/main" id="{40C39FAA-3C56-0946-9FD5-F1AFF6D380C2}"/>
            </a:ext>
          </a:extLst>
        </xdr:cNvPr>
        <xdr:cNvSpPr/>
      </xdr:nvSpPr>
      <xdr:spPr>
        <a:xfrm>
          <a:off x="26416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64830</xdr:colOff>
      <xdr:row>20</xdr:row>
      <xdr:rowOff>127000</xdr:rowOff>
    </xdr:to>
    <xdr:sp macro="" textlink="">
      <xdr:nvSpPr>
        <xdr:cNvPr id="115" name="OpenSolver8">
          <a:extLst>
            <a:ext uri="{FF2B5EF4-FFF2-40B4-BE49-F238E27FC236}">
              <a16:creationId xmlns:a16="http://schemas.microsoft.com/office/drawing/2014/main" id="{6ACE7721-502E-A447-9DD8-269D182B9000}"/>
            </a:ext>
          </a:extLst>
        </xdr:cNvPr>
        <xdr:cNvSpPr/>
      </xdr:nvSpPr>
      <xdr:spPr>
        <a:xfrm>
          <a:off x="33147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20</xdr:row>
      <xdr:rowOff>12700</xdr:rowOff>
    </xdr:from>
    <xdr:to>
      <xdr:col>5</xdr:col>
      <xdr:colOff>64830</xdr:colOff>
      <xdr:row>20</xdr:row>
      <xdr:rowOff>127000</xdr:rowOff>
    </xdr:to>
    <xdr:sp macro="" textlink="">
      <xdr:nvSpPr>
        <xdr:cNvPr id="116" name="OpenSolver9">
          <a:extLst>
            <a:ext uri="{FF2B5EF4-FFF2-40B4-BE49-F238E27FC236}">
              <a16:creationId xmlns:a16="http://schemas.microsoft.com/office/drawing/2014/main" id="{ADD57CB7-92E6-AA41-A783-CD10B813509A}"/>
            </a:ext>
          </a:extLst>
        </xdr:cNvPr>
        <xdr:cNvSpPr/>
      </xdr:nvSpPr>
      <xdr:spPr>
        <a:xfrm>
          <a:off x="39878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20</xdr:row>
      <xdr:rowOff>12700</xdr:rowOff>
    </xdr:from>
    <xdr:to>
      <xdr:col>6</xdr:col>
      <xdr:colOff>64830</xdr:colOff>
      <xdr:row>20</xdr:row>
      <xdr:rowOff>127000</xdr:rowOff>
    </xdr:to>
    <xdr:sp macro="" textlink="">
      <xdr:nvSpPr>
        <xdr:cNvPr id="117" name="OpenSolver10">
          <a:extLst>
            <a:ext uri="{FF2B5EF4-FFF2-40B4-BE49-F238E27FC236}">
              <a16:creationId xmlns:a16="http://schemas.microsoft.com/office/drawing/2014/main" id="{28363119-4135-4743-8AC8-0A7A4BC06AF2}"/>
            </a:ext>
          </a:extLst>
        </xdr:cNvPr>
        <xdr:cNvSpPr/>
      </xdr:nvSpPr>
      <xdr:spPr>
        <a:xfrm>
          <a:off x="46609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20</xdr:row>
      <xdr:rowOff>12700</xdr:rowOff>
    </xdr:from>
    <xdr:to>
      <xdr:col>7</xdr:col>
      <xdr:colOff>64830</xdr:colOff>
      <xdr:row>20</xdr:row>
      <xdr:rowOff>127000</xdr:rowOff>
    </xdr:to>
    <xdr:sp macro="" textlink="">
      <xdr:nvSpPr>
        <xdr:cNvPr id="118" name="OpenSolver11">
          <a:extLst>
            <a:ext uri="{FF2B5EF4-FFF2-40B4-BE49-F238E27FC236}">
              <a16:creationId xmlns:a16="http://schemas.microsoft.com/office/drawing/2014/main" id="{08542D85-98ED-0947-B7F9-E8051907FD8F}"/>
            </a:ext>
          </a:extLst>
        </xdr:cNvPr>
        <xdr:cNvSpPr/>
      </xdr:nvSpPr>
      <xdr:spPr>
        <a:xfrm>
          <a:off x="53340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20</xdr:row>
      <xdr:rowOff>12700</xdr:rowOff>
    </xdr:from>
    <xdr:to>
      <xdr:col>8</xdr:col>
      <xdr:colOff>64830</xdr:colOff>
      <xdr:row>20</xdr:row>
      <xdr:rowOff>127000</xdr:rowOff>
    </xdr:to>
    <xdr:sp macro="" textlink="">
      <xdr:nvSpPr>
        <xdr:cNvPr id="119" name="OpenSolver12">
          <a:extLst>
            <a:ext uri="{FF2B5EF4-FFF2-40B4-BE49-F238E27FC236}">
              <a16:creationId xmlns:a16="http://schemas.microsoft.com/office/drawing/2014/main" id="{85E25017-4097-8342-AAAA-ABE1C3112E56}"/>
            </a:ext>
          </a:extLst>
        </xdr:cNvPr>
        <xdr:cNvSpPr/>
      </xdr:nvSpPr>
      <xdr:spPr>
        <a:xfrm>
          <a:off x="60071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20</xdr:row>
      <xdr:rowOff>12700</xdr:rowOff>
    </xdr:from>
    <xdr:to>
      <xdr:col>9</xdr:col>
      <xdr:colOff>64830</xdr:colOff>
      <xdr:row>20</xdr:row>
      <xdr:rowOff>127000</xdr:rowOff>
    </xdr:to>
    <xdr:sp macro="" textlink="">
      <xdr:nvSpPr>
        <xdr:cNvPr id="120" name="OpenSolver13">
          <a:extLst>
            <a:ext uri="{FF2B5EF4-FFF2-40B4-BE49-F238E27FC236}">
              <a16:creationId xmlns:a16="http://schemas.microsoft.com/office/drawing/2014/main" id="{30BBE9D8-8E19-4A4B-99DA-A4C88B59041C}"/>
            </a:ext>
          </a:extLst>
        </xdr:cNvPr>
        <xdr:cNvSpPr/>
      </xdr:nvSpPr>
      <xdr:spPr>
        <a:xfrm>
          <a:off x="66802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20</xdr:row>
      <xdr:rowOff>12700</xdr:rowOff>
    </xdr:from>
    <xdr:to>
      <xdr:col>10</xdr:col>
      <xdr:colOff>64830</xdr:colOff>
      <xdr:row>20</xdr:row>
      <xdr:rowOff>127000</xdr:rowOff>
    </xdr:to>
    <xdr:sp macro="" textlink="">
      <xdr:nvSpPr>
        <xdr:cNvPr id="121" name="OpenSolver14">
          <a:extLst>
            <a:ext uri="{FF2B5EF4-FFF2-40B4-BE49-F238E27FC236}">
              <a16:creationId xmlns:a16="http://schemas.microsoft.com/office/drawing/2014/main" id="{F714A379-B447-A749-81EF-96EB86D9F290}"/>
            </a:ext>
          </a:extLst>
        </xdr:cNvPr>
        <xdr:cNvSpPr/>
      </xdr:nvSpPr>
      <xdr:spPr>
        <a:xfrm>
          <a:off x="73533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20</xdr:row>
      <xdr:rowOff>12700</xdr:rowOff>
    </xdr:from>
    <xdr:to>
      <xdr:col>11</xdr:col>
      <xdr:colOff>64830</xdr:colOff>
      <xdr:row>20</xdr:row>
      <xdr:rowOff>127000</xdr:rowOff>
    </xdr:to>
    <xdr:sp macro="" textlink="">
      <xdr:nvSpPr>
        <xdr:cNvPr id="122" name="OpenSolver15">
          <a:extLst>
            <a:ext uri="{FF2B5EF4-FFF2-40B4-BE49-F238E27FC236}">
              <a16:creationId xmlns:a16="http://schemas.microsoft.com/office/drawing/2014/main" id="{79415D4A-A859-4D40-9DB8-20CD30D22465}"/>
            </a:ext>
          </a:extLst>
        </xdr:cNvPr>
        <xdr:cNvSpPr/>
      </xdr:nvSpPr>
      <xdr:spPr>
        <a:xfrm>
          <a:off x="80264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20</xdr:row>
      <xdr:rowOff>12700</xdr:rowOff>
    </xdr:from>
    <xdr:to>
      <xdr:col>12</xdr:col>
      <xdr:colOff>64830</xdr:colOff>
      <xdr:row>20</xdr:row>
      <xdr:rowOff>127000</xdr:rowOff>
    </xdr:to>
    <xdr:sp macro="" textlink="">
      <xdr:nvSpPr>
        <xdr:cNvPr id="123" name="OpenSolver16">
          <a:extLst>
            <a:ext uri="{FF2B5EF4-FFF2-40B4-BE49-F238E27FC236}">
              <a16:creationId xmlns:a16="http://schemas.microsoft.com/office/drawing/2014/main" id="{D83012E3-B89F-CC4C-8736-3E1A50EDB205}"/>
            </a:ext>
          </a:extLst>
        </xdr:cNvPr>
        <xdr:cNvSpPr/>
      </xdr:nvSpPr>
      <xdr:spPr>
        <a:xfrm>
          <a:off x="86995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21</xdr:row>
      <xdr:rowOff>12700</xdr:rowOff>
    </xdr:from>
    <xdr:to>
      <xdr:col>3</xdr:col>
      <xdr:colOff>64830</xdr:colOff>
      <xdr:row>21</xdr:row>
      <xdr:rowOff>127000</xdr:rowOff>
    </xdr:to>
    <xdr:sp macro="" textlink="">
      <xdr:nvSpPr>
        <xdr:cNvPr id="124" name="OpenSolver17">
          <a:extLst>
            <a:ext uri="{FF2B5EF4-FFF2-40B4-BE49-F238E27FC236}">
              <a16:creationId xmlns:a16="http://schemas.microsoft.com/office/drawing/2014/main" id="{86ECDC93-9F23-1D44-8D09-FAA2F911F738}"/>
            </a:ext>
          </a:extLst>
        </xdr:cNvPr>
        <xdr:cNvSpPr/>
      </xdr:nvSpPr>
      <xdr:spPr>
        <a:xfrm>
          <a:off x="26416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64830</xdr:colOff>
      <xdr:row>21</xdr:row>
      <xdr:rowOff>127000</xdr:rowOff>
    </xdr:to>
    <xdr:sp macro="" textlink="">
      <xdr:nvSpPr>
        <xdr:cNvPr id="125" name="OpenSolver18">
          <a:extLst>
            <a:ext uri="{FF2B5EF4-FFF2-40B4-BE49-F238E27FC236}">
              <a16:creationId xmlns:a16="http://schemas.microsoft.com/office/drawing/2014/main" id="{960AD93E-705F-FF43-B602-03F57B0F18B2}"/>
            </a:ext>
          </a:extLst>
        </xdr:cNvPr>
        <xdr:cNvSpPr/>
      </xdr:nvSpPr>
      <xdr:spPr>
        <a:xfrm>
          <a:off x="33147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21</xdr:row>
      <xdr:rowOff>12700</xdr:rowOff>
    </xdr:from>
    <xdr:to>
      <xdr:col>5</xdr:col>
      <xdr:colOff>64830</xdr:colOff>
      <xdr:row>21</xdr:row>
      <xdr:rowOff>127000</xdr:rowOff>
    </xdr:to>
    <xdr:sp macro="" textlink="">
      <xdr:nvSpPr>
        <xdr:cNvPr id="126" name="OpenSolver19">
          <a:extLst>
            <a:ext uri="{FF2B5EF4-FFF2-40B4-BE49-F238E27FC236}">
              <a16:creationId xmlns:a16="http://schemas.microsoft.com/office/drawing/2014/main" id="{A9A2F5D5-5BD2-5C45-AAF2-4D36E734F89B}"/>
            </a:ext>
          </a:extLst>
        </xdr:cNvPr>
        <xdr:cNvSpPr/>
      </xdr:nvSpPr>
      <xdr:spPr>
        <a:xfrm>
          <a:off x="39878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21</xdr:row>
      <xdr:rowOff>12700</xdr:rowOff>
    </xdr:from>
    <xdr:to>
      <xdr:col>6</xdr:col>
      <xdr:colOff>64830</xdr:colOff>
      <xdr:row>21</xdr:row>
      <xdr:rowOff>127000</xdr:rowOff>
    </xdr:to>
    <xdr:sp macro="" textlink="">
      <xdr:nvSpPr>
        <xdr:cNvPr id="127" name="OpenSolver20">
          <a:extLst>
            <a:ext uri="{FF2B5EF4-FFF2-40B4-BE49-F238E27FC236}">
              <a16:creationId xmlns:a16="http://schemas.microsoft.com/office/drawing/2014/main" id="{EC6C4E7D-7B9B-8043-8186-62C555589D45}"/>
            </a:ext>
          </a:extLst>
        </xdr:cNvPr>
        <xdr:cNvSpPr/>
      </xdr:nvSpPr>
      <xdr:spPr>
        <a:xfrm>
          <a:off x="46609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21</xdr:row>
      <xdr:rowOff>12700</xdr:rowOff>
    </xdr:from>
    <xdr:to>
      <xdr:col>7</xdr:col>
      <xdr:colOff>64830</xdr:colOff>
      <xdr:row>21</xdr:row>
      <xdr:rowOff>127000</xdr:rowOff>
    </xdr:to>
    <xdr:sp macro="" textlink="">
      <xdr:nvSpPr>
        <xdr:cNvPr id="128" name="OpenSolver21">
          <a:extLst>
            <a:ext uri="{FF2B5EF4-FFF2-40B4-BE49-F238E27FC236}">
              <a16:creationId xmlns:a16="http://schemas.microsoft.com/office/drawing/2014/main" id="{F800186D-6EAC-9E4C-97A1-810239C73FA1}"/>
            </a:ext>
          </a:extLst>
        </xdr:cNvPr>
        <xdr:cNvSpPr/>
      </xdr:nvSpPr>
      <xdr:spPr>
        <a:xfrm>
          <a:off x="53340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21</xdr:row>
      <xdr:rowOff>12700</xdr:rowOff>
    </xdr:from>
    <xdr:to>
      <xdr:col>8</xdr:col>
      <xdr:colOff>64830</xdr:colOff>
      <xdr:row>21</xdr:row>
      <xdr:rowOff>127000</xdr:rowOff>
    </xdr:to>
    <xdr:sp macro="" textlink="">
      <xdr:nvSpPr>
        <xdr:cNvPr id="129" name="OpenSolver22">
          <a:extLst>
            <a:ext uri="{FF2B5EF4-FFF2-40B4-BE49-F238E27FC236}">
              <a16:creationId xmlns:a16="http://schemas.microsoft.com/office/drawing/2014/main" id="{BFFDCCA3-F27B-7740-9CA9-2452B0552BAF}"/>
            </a:ext>
          </a:extLst>
        </xdr:cNvPr>
        <xdr:cNvSpPr/>
      </xdr:nvSpPr>
      <xdr:spPr>
        <a:xfrm>
          <a:off x="60071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21</xdr:row>
      <xdr:rowOff>12700</xdr:rowOff>
    </xdr:from>
    <xdr:to>
      <xdr:col>9</xdr:col>
      <xdr:colOff>64830</xdr:colOff>
      <xdr:row>21</xdr:row>
      <xdr:rowOff>127000</xdr:rowOff>
    </xdr:to>
    <xdr:sp macro="" textlink="">
      <xdr:nvSpPr>
        <xdr:cNvPr id="130" name="OpenSolver23">
          <a:extLst>
            <a:ext uri="{FF2B5EF4-FFF2-40B4-BE49-F238E27FC236}">
              <a16:creationId xmlns:a16="http://schemas.microsoft.com/office/drawing/2014/main" id="{7F34FF17-B5B2-9844-BA66-65C9B3138B75}"/>
            </a:ext>
          </a:extLst>
        </xdr:cNvPr>
        <xdr:cNvSpPr/>
      </xdr:nvSpPr>
      <xdr:spPr>
        <a:xfrm>
          <a:off x="66802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21</xdr:row>
      <xdr:rowOff>12700</xdr:rowOff>
    </xdr:from>
    <xdr:to>
      <xdr:col>10</xdr:col>
      <xdr:colOff>64830</xdr:colOff>
      <xdr:row>21</xdr:row>
      <xdr:rowOff>127000</xdr:rowOff>
    </xdr:to>
    <xdr:sp macro="" textlink="">
      <xdr:nvSpPr>
        <xdr:cNvPr id="131" name="OpenSolver24">
          <a:extLst>
            <a:ext uri="{FF2B5EF4-FFF2-40B4-BE49-F238E27FC236}">
              <a16:creationId xmlns:a16="http://schemas.microsoft.com/office/drawing/2014/main" id="{64710612-0A16-ED4C-B06A-29171D66C576}"/>
            </a:ext>
          </a:extLst>
        </xdr:cNvPr>
        <xdr:cNvSpPr/>
      </xdr:nvSpPr>
      <xdr:spPr>
        <a:xfrm>
          <a:off x="73533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21</xdr:row>
      <xdr:rowOff>12700</xdr:rowOff>
    </xdr:from>
    <xdr:to>
      <xdr:col>11</xdr:col>
      <xdr:colOff>64830</xdr:colOff>
      <xdr:row>21</xdr:row>
      <xdr:rowOff>127000</xdr:rowOff>
    </xdr:to>
    <xdr:sp macro="" textlink="">
      <xdr:nvSpPr>
        <xdr:cNvPr id="132" name="OpenSolver25">
          <a:extLst>
            <a:ext uri="{FF2B5EF4-FFF2-40B4-BE49-F238E27FC236}">
              <a16:creationId xmlns:a16="http://schemas.microsoft.com/office/drawing/2014/main" id="{04D0112F-9642-0B40-83B6-43ADFD7FE12A}"/>
            </a:ext>
          </a:extLst>
        </xdr:cNvPr>
        <xdr:cNvSpPr/>
      </xdr:nvSpPr>
      <xdr:spPr>
        <a:xfrm>
          <a:off x="80264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21</xdr:row>
      <xdr:rowOff>12700</xdr:rowOff>
    </xdr:from>
    <xdr:to>
      <xdr:col>12</xdr:col>
      <xdr:colOff>64830</xdr:colOff>
      <xdr:row>21</xdr:row>
      <xdr:rowOff>127000</xdr:rowOff>
    </xdr:to>
    <xdr:sp macro="" textlink="">
      <xdr:nvSpPr>
        <xdr:cNvPr id="133" name="OpenSolver26">
          <a:extLst>
            <a:ext uri="{FF2B5EF4-FFF2-40B4-BE49-F238E27FC236}">
              <a16:creationId xmlns:a16="http://schemas.microsoft.com/office/drawing/2014/main" id="{CE4A8E20-6094-2B49-9F45-EF0C9C843D0E}"/>
            </a:ext>
          </a:extLst>
        </xdr:cNvPr>
        <xdr:cNvSpPr/>
      </xdr:nvSpPr>
      <xdr:spPr>
        <a:xfrm>
          <a:off x="86995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22</xdr:row>
      <xdr:rowOff>12700</xdr:rowOff>
    </xdr:from>
    <xdr:to>
      <xdr:col>3</xdr:col>
      <xdr:colOff>64830</xdr:colOff>
      <xdr:row>22</xdr:row>
      <xdr:rowOff>127000</xdr:rowOff>
    </xdr:to>
    <xdr:sp macro="" textlink="">
      <xdr:nvSpPr>
        <xdr:cNvPr id="134" name="OpenSolver27">
          <a:extLst>
            <a:ext uri="{FF2B5EF4-FFF2-40B4-BE49-F238E27FC236}">
              <a16:creationId xmlns:a16="http://schemas.microsoft.com/office/drawing/2014/main" id="{6FEF634D-0217-E841-82B0-A2C21C24E2AC}"/>
            </a:ext>
          </a:extLst>
        </xdr:cNvPr>
        <xdr:cNvSpPr/>
      </xdr:nvSpPr>
      <xdr:spPr>
        <a:xfrm>
          <a:off x="26416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64830</xdr:colOff>
      <xdr:row>22</xdr:row>
      <xdr:rowOff>127000</xdr:rowOff>
    </xdr:to>
    <xdr:sp macro="" textlink="">
      <xdr:nvSpPr>
        <xdr:cNvPr id="135" name="OpenSolver28">
          <a:extLst>
            <a:ext uri="{FF2B5EF4-FFF2-40B4-BE49-F238E27FC236}">
              <a16:creationId xmlns:a16="http://schemas.microsoft.com/office/drawing/2014/main" id="{29E09483-E498-9E44-B192-ACB88B6007C1}"/>
            </a:ext>
          </a:extLst>
        </xdr:cNvPr>
        <xdr:cNvSpPr/>
      </xdr:nvSpPr>
      <xdr:spPr>
        <a:xfrm>
          <a:off x="33147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22</xdr:row>
      <xdr:rowOff>12700</xdr:rowOff>
    </xdr:from>
    <xdr:to>
      <xdr:col>5</xdr:col>
      <xdr:colOff>64830</xdr:colOff>
      <xdr:row>22</xdr:row>
      <xdr:rowOff>127000</xdr:rowOff>
    </xdr:to>
    <xdr:sp macro="" textlink="">
      <xdr:nvSpPr>
        <xdr:cNvPr id="136" name="OpenSolver29">
          <a:extLst>
            <a:ext uri="{FF2B5EF4-FFF2-40B4-BE49-F238E27FC236}">
              <a16:creationId xmlns:a16="http://schemas.microsoft.com/office/drawing/2014/main" id="{A99EC88C-99DF-3B45-B067-ED9FB2806AE6}"/>
            </a:ext>
          </a:extLst>
        </xdr:cNvPr>
        <xdr:cNvSpPr/>
      </xdr:nvSpPr>
      <xdr:spPr>
        <a:xfrm>
          <a:off x="39878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22</xdr:row>
      <xdr:rowOff>12700</xdr:rowOff>
    </xdr:from>
    <xdr:to>
      <xdr:col>6</xdr:col>
      <xdr:colOff>64830</xdr:colOff>
      <xdr:row>22</xdr:row>
      <xdr:rowOff>127000</xdr:rowOff>
    </xdr:to>
    <xdr:sp macro="" textlink="">
      <xdr:nvSpPr>
        <xdr:cNvPr id="137" name="OpenSolver30">
          <a:extLst>
            <a:ext uri="{FF2B5EF4-FFF2-40B4-BE49-F238E27FC236}">
              <a16:creationId xmlns:a16="http://schemas.microsoft.com/office/drawing/2014/main" id="{68810BD3-D77D-FB4D-9FF9-C1748CAB6314}"/>
            </a:ext>
          </a:extLst>
        </xdr:cNvPr>
        <xdr:cNvSpPr/>
      </xdr:nvSpPr>
      <xdr:spPr>
        <a:xfrm>
          <a:off x="46609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22</xdr:row>
      <xdr:rowOff>12700</xdr:rowOff>
    </xdr:from>
    <xdr:to>
      <xdr:col>7</xdr:col>
      <xdr:colOff>64830</xdr:colOff>
      <xdr:row>22</xdr:row>
      <xdr:rowOff>127000</xdr:rowOff>
    </xdr:to>
    <xdr:sp macro="" textlink="">
      <xdr:nvSpPr>
        <xdr:cNvPr id="138" name="OpenSolver31">
          <a:extLst>
            <a:ext uri="{FF2B5EF4-FFF2-40B4-BE49-F238E27FC236}">
              <a16:creationId xmlns:a16="http://schemas.microsoft.com/office/drawing/2014/main" id="{B37938FE-8449-8E43-B046-551F17E9DA93}"/>
            </a:ext>
          </a:extLst>
        </xdr:cNvPr>
        <xdr:cNvSpPr/>
      </xdr:nvSpPr>
      <xdr:spPr>
        <a:xfrm>
          <a:off x="53340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22</xdr:row>
      <xdr:rowOff>12700</xdr:rowOff>
    </xdr:from>
    <xdr:to>
      <xdr:col>8</xdr:col>
      <xdr:colOff>64830</xdr:colOff>
      <xdr:row>22</xdr:row>
      <xdr:rowOff>127000</xdr:rowOff>
    </xdr:to>
    <xdr:sp macro="" textlink="">
      <xdr:nvSpPr>
        <xdr:cNvPr id="139" name="OpenSolver32">
          <a:extLst>
            <a:ext uri="{FF2B5EF4-FFF2-40B4-BE49-F238E27FC236}">
              <a16:creationId xmlns:a16="http://schemas.microsoft.com/office/drawing/2014/main" id="{4A6CB746-B703-9A4B-AEE2-5B9D72DAF0A4}"/>
            </a:ext>
          </a:extLst>
        </xdr:cNvPr>
        <xdr:cNvSpPr/>
      </xdr:nvSpPr>
      <xdr:spPr>
        <a:xfrm>
          <a:off x="60071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22</xdr:row>
      <xdr:rowOff>12700</xdr:rowOff>
    </xdr:from>
    <xdr:to>
      <xdr:col>9</xdr:col>
      <xdr:colOff>64830</xdr:colOff>
      <xdr:row>22</xdr:row>
      <xdr:rowOff>127000</xdr:rowOff>
    </xdr:to>
    <xdr:sp macro="" textlink="">
      <xdr:nvSpPr>
        <xdr:cNvPr id="140" name="OpenSolver33">
          <a:extLst>
            <a:ext uri="{FF2B5EF4-FFF2-40B4-BE49-F238E27FC236}">
              <a16:creationId xmlns:a16="http://schemas.microsoft.com/office/drawing/2014/main" id="{F5388F48-710F-3545-8619-1947C20DD35A}"/>
            </a:ext>
          </a:extLst>
        </xdr:cNvPr>
        <xdr:cNvSpPr/>
      </xdr:nvSpPr>
      <xdr:spPr>
        <a:xfrm>
          <a:off x="66802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22</xdr:row>
      <xdr:rowOff>12700</xdr:rowOff>
    </xdr:from>
    <xdr:to>
      <xdr:col>10</xdr:col>
      <xdr:colOff>64830</xdr:colOff>
      <xdr:row>22</xdr:row>
      <xdr:rowOff>127000</xdr:rowOff>
    </xdr:to>
    <xdr:sp macro="" textlink="">
      <xdr:nvSpPr>
        <xdr:cNvPr id="141" name="OpenSolver34">
          <a:extLst>
            <a:ext uri="{FF2B5EF4-FFF2-40B4-BE49-F238E27FC236}">
              <a16:creationId xmlns:a16="http://schemas.microsoft.com/office/drawing/2014/main" id="{091C52ED-B25D-C448-A594-B179F7775333}"/>
            </a:ext>
          </a:extLst>
        </xdr:cNvPr>
        <xdr:cNvSpPr/>
      </xdr:nvSpPr>
      <xdr:spPr>
        <a:xfrm>
          <a:off x="73533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22</xdr:row>
      <xdr:rowOff>12700</xdr:rowOff>
    </xdr:from>
    <xdr:to>
      <xdr:col>11</xdr:col>
      <xdr:colOff>64830</xdr:colOff>
      <xdr:row>22</xdr:row>
      <xdr:rowOff>127000</xdr:rowOff>
    </xdr:to>
    <xdr:sp macro="" textlink="">
      <xdr:nvSpPr>
        <xdr:cNvPr id="142" name="OpenSolver35">
          <a:extLst>
            <a:ext uri="{FF2B5EF4-FFF2-40B4-BE49-F238E27FC236}">
              <a16:creationId xmlns:a16="http://schemas.microsoft.com/office/drawing/2014/main" id="{9A1F4AFD-C684-4743-B0AF-63DAD7DD932C}"/>
            </a:ext>
          </a:extLst>
        </xdr:cNvPr>
        <xdr:cNvSpPr/>
      </xdr:nvSpPr>
      <xdr:spPr>
        <a:xfrm>
          <a:off x="80264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22</xdr:row>
      <xdr:rowOff>12700</xdr:rowOff>
    </xdr:from>
    <xdr:to>
      <xdr:col>12</xdr:col>
      <xdr:colOff>64830</xdr:colOff>
      <xdr:row>22</xdr:row>
      <xdr:rowOff>127000</xdr:rowOff>
    </xdr:to>
    <xdr:sp macro="" textlink="">
      <xdr:nvSpPr>
        <xdr:cNvPr id="143" name="OpenSolver36">
          <a:extLst>
            <a:ext uri="{FF2B5EF4-FFF2-40B4-BE49-F238E27FC236}">
              <a16:creationId xmlns:a16="http://schemas.microsoft.com/office/drawing/2014/main" id="{79A02390-0D1A-3446-9B6F-6DECA63CF16A}"/>
            </a:ext>
          </a:extLst>
        </xdr:cNvPr>
        <xdr:cNvSpPr/>
      </xdr:nvSpPr>
      <xdr:spPr>
        <a:xfrm>
          <a:off x="86995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23</xdr:row>
      <xdr:rowOff>12700</xdr:rowOff>
    </xdr:from>
    <xdr:to>
      <xdr:col>3</xdr:col>
      <xdr:colOff>64830</xdr:colOff>
      <xdr:row>23</xdr:row>
      <xdr:rowOff>127000</xdr:rowOff>
    </xdr:to>
    <xdr:sp macro="" textlink="">
      <xdr:nvSpPr>
        <xdr:cNvPr id="144" name="OpenSolver37">
          <a:extLst>
            <a:ext uri="{FF2B5EF4-FFF2-40B4-BE49-F238E27FC236}">
              <a16:creationId xmlns:a16="http://schemas.microsoft.com/office/drawing/2014/main" id="{C15424D1-7EE5-734A-911C-81C7568DD3CC}"/>
            </a:ext>
          </a:extLst>
        </xdr:cNvPr>
        <xdr:cNvSpPr/>
      </xdr:nvSpPr>
      <xdr:spPr>
        <a:xfrm>
          <a:off x="26416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23</xdr:row>
      <xdr:rowOff>12700</xdr:rowOff>
    </xdr:from>
    <xdr:to>
      <xdr:col>4</xdr:col>
      <xdr:colOff>64830</xdr:colOff>
      <xdr:row>23</xdr:row>
      <xdr:rowOff>127000</xdr:rowOff>
    </xdr:to>
    <xdr:sp macro="" textlink="">
      <xdr:nvSpPr>
        <xdr:cNvPr id="145" name="OpenSolver38">
          <a:extLst>
            <a:ext uri="{FF2B5EF4-FFF2-40B4-BE49-F238E27FC236}">
              <a16:creationId xmlns:a16="http://schemas.microsoft.com/office/drawing/2014/main" id="{3E4449E4-A2F6-F64C-8E84-40D36DCF5C80}"/>
            </a:ext>
          </a:extLst>
        </xdr:cNvPr>
        <xdr:cNvSpPr/>
      </xdr:nvSpPr>
      <xdr:spPr>
        <a:xfrm>
          <a:off x="33147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23</xdr:row>
      <xdr:rowOff>12700</xdr:rowOff>
    </xdr:from>
    <xdr:to>
      <xdr:col>5</xdr:col>
      <xdr:colOff>64830</xdr:colOff>
      <xdr:row>23</xdr:row>
      <xdr:rowOff>127000</xdr:rowOff>
    </xdr:to>
    <xdr:sp macro="" textlink="">
      <xdr:nvSpPr>
        <xdr:cNvPr id="146" name="OpenSolver39">
          <a:extLst>
            <a:ext uri="{FF2B5EF4-FFF2-40B4-BE49-F238E27FC236}">
              <a16:creationId xmlns:a16="http://schemas.microsoft.com/office/drawing/2014/main" id="{126543C3-147E-924D-A2CE-C8F83977CB8B}"/>
            </a:ext>
          </a:extLst>
        </xdr:cNvPr>
        <xdr:cNvSpPr/>
      </xdr:nvSpPr>
      <xdr:spPr>
        <a:xfrm>
          <a:off x="39878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23</xdr:row>
      <xdr:rowOff>12700</xdr:rowOff>
    </xdr:from>
    <xdr:to>
      <xdr:col>6</xdr:col>
      <xdr:colOff>64830</xdr:colOff>
      <xdr:row>23</xdr:row>
      <xdr:rowOff>127000</xdr:rowOff>
    </xdr:to>
    <xdr:sp macro="" textlink="">
      <xdr:nvSpPr>
        <xdr:cNvPr id="147" name="OpenSolver40">
          <a:extLst>
            <a:ext uri="{FF2B5EF4-FFF2-40B4-BE49-F238E27FC236}">
              <a16:creationId xmlns:a16="http://schemas.microsoft.com/office/drawing/2014/main" id="{B06E199C-F4C6-CD4F-BBD4-5826351A9D2D}"/>
            </a:ext>
          </a:extLst>
        </xdr:cNvPr>
        <xdr:cNvSpPr/>
      </xdr:nvSpPr>
      <xdr:spPr>
        <a:xfrm>
          <a:off x="46609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23</xdr:row>
      <xdr:rowOff>12700</xdr:rowOff>
    </xdr:from>
    <xdr:to>
      <xdr:col>7</xdr:col>
      <xdr:colOff>64830</xdr:colOff>
      <xdr:row>23</xdr:row>
      <xdr:rowOff>127000</xdr:rowOff>
    </xdr:to>
    <xdr:sp macro="" textlink="">
      <xdr:nvSpPr>
        <xdr:cNvPr id="148" name="OpenSolver41">
          <a:extLst>
            <a:ext uri="{FF2B5EF4-FFF2-40B4-BE49-F238E27FC236}">
              <a16:creationId xmlns:a16="http://schemas.microsoft.com/office/drawing/2014/main" id="{0E19287C-121A-8441-8E59-BC878233A981}"/>
            </a:ext>
          </a:extLst>
        </xdr:cNvPr>
        <xdr:cNvSpPr/>
      </xdr:nvSpPr>
      <xdr:spPr>
        <a:xfrm>
          <a:off x="53340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23</xdr:row>
      <xdr:rowOff>12700</xdr:rowOff>
    </xdr:from>
    <xdr:to>
      <xdr:col>8</xdr:col>
      <xdr:colOff>64830</xdr:colOff>
      <xdr:row>23</xdr:row>
      <xdr:rowOff>127000</xdr:rowOff>
    </xdr:to>
    <xdr:sp macro="" textlink="">
      <xdr:nvSpPr>
        <xdr:cNvPr id="149" name="OpenSolver42">
          <a:extLst>
            <a:ext uri="{FF2B5EF4-FFF2-40B4-BE49-F238E27FC236}">
              <a16:creationId xmlns:a16="http://schemas.microsoft.com/office/drawing/2014/main" id="{CB407372-7C9D-BA41-9A87-289C81712EE5}"/>
            </a:ext>
          </a:extLst>
        </xdr:cNvPr>
        <xdr:cNvSpPr/>
      </xdr:nvSpPr>
      <xdr:spPr>
        <a:xfrm>
          <a:off x="60071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23</xdr:row>
      <xdr:rowOff>12700</xdr:rowOff>
    </xdr:from>
    <xdr:to>
      <xdr:col>9</xdr:col>
      <xdr:colOff>64830</xdr:colOff>
      <xdr:row>23</xdr:row>
      <xdr:rowOff>127000</xdr:rowOff>
    </xdr:to>
    <xdr:sp macro="" textlink="">
      <xdr:nvSpPr>
        <xdr:cNvPr id="150" name="OpenSolver43">
          <a:extLst>
            <a:ext uri="{FF2B5EF4-FFF2-40B4-BE49-F238E27FC236}">
              <a16:creationId xmlns:a16="http://schemas.microsoft.com/office/drawing/2014/main" id="{B5DAA545-CBC3-234D-B727-EE88126D9A1B}"/>
            </a:ext>
          </a:extLst>
        </xdr:cNvPr>
        <xdr:cNvSpPr/>
      </xdr:nvSpPr>
      <xdr:spPr>
        <a:xfrm>
          <a:off x="66802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23</xdr:row>
      <xdr:rowOff>12700</xdr:rowOff>
    </xdr:from>
    <xdr:to>
      <xdr:col>10</xdr:col>
      <xdr:colOff>64830</xdr:colOff>
      <xdr:row>23</xdr:row>
      <xdr:rowOff>127000</xdr:rowOff>
    </xdr:to>
    <xdr:sp macro="" textlink="">
      <xdr:nvSpPr>
        <xdr:cNvPr id="151" name="OpenSolver44">
          <a:extLst>
            <a:ext uri="{FF2B5EF4-FFF2-40B4-BE49-F238E27FC236}">
              <a16:creationId xmlns:a16="http://schemas.microsoft.com/office/drawing/2014/main" id="{65F59973-228A-5D4C-B568-41F2C7F415A4}"/>
            </a:ext>
          </a:extLst>
        </xdr:cNvPr>
        <xdr:cNvSpPr/>
      </xdr:nvSpPr>
      <xdr:spPr>
        <a:xfrm>
          <a:off x="73533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23</xdr:row>
      <xdr:rowOff>12700</xdr:rowOff>
    </xdr:from>
    <xdr:to>
      <xdr:col>11</xdr:col>
      <xdr:colOff>64830</xdr:colOff>
      <xdr:row>23</xdr:row>
      <xdr:rowOff>127000</xdr:rowOff>
    </xdr:to>
    <xdr:sp macro="" textlink="">
      <xdr:nvSpPr>
        <xdr:cNvPr id="152" name="OpenSolver45">
          <a:extLst>
            <a:ext uri="{FF2B5EF4-FFF2-40B4-BE49-F238E27FC236}">
              <a16:creationId xmlns:a16="http://schemas.microsoft.com/office/drawing/2014/main" id="{500192CE-A9A5-5647-9FBD-36B905659D86}"/>
            </a:ext>
          </a:extLst>
        </xdr:cNvPr>
        <xdr:cNvSpPr/>
      </xdr:nvSpPr>
      <xdr:spPr>
        <a:xfrm>
          <a:off x="80264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23</xdr:row>
      <xdr:rowOff>12700</xdr:rowOff>
    </xdr:from>
    <xdr:to>
      <xdr:col>12</xdr:col>
      <xdr:colOff>64830</xdr:colOff>
      <xdr:row>23</xdr:row>
      <xdr:rowOff>127000</xdr:rowOff>
    </xdr:to>
    <xdr:sp macro="" textlink="">
      <xdr:nvSpPr>
        <xdr:cNvPr id="153" name="OpenSolver46">
          <a:extLst>
            <a:ext uri="{FF2B5EF4-FFF2-40B4-BE49-F238E27FC236}">
              <a16:creationId xmlns:a16="http://schemas.microsoft.com/office/drawing/2014/main" id="{C5401F17-B4F7-2447-875C-8EE743C99AEF}"/>
            </a:ext>
          </a:extLst>
        </xdr:cNvPr>
        <xdr:cNvSpPr/>
      </xdr:nvSpPr>
      <xdr:spPr>
        <a:xfrm>
          <a:off x="86995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24</xdr:row>
      <xdr:rowOff>12700</xdr:rowOff>
    </xdr:from>
    <xdr:to>
      <xdr:col>3</xdr:col>
      <xdr:colOff>64830</xdr:colOff>
      <xdr:row>24</xdr:row>
      <xdr:rowOff>127000</xdr:rowOff>
    </xdr:to>
    <xdr:sp macro="" textlink="">
      <xdr:nvSpPr>
        <xdr:cNvPr id="154" name="OpenSolver47">
          <a:extLst>
            <a:ext uri="{FF2B5EF4-FFF2-40B4-BE49-F238E27FC236}">
              <a16:creationId xmlns:a16="http://schemas.microsoft.com/office/drawing/2014/main" id="{B93A221E-F58E-5A4B-9437-01F4777515CB}"/>
            </a:ext>
          </a:extLst>
        </xdr:cNvPr>
        <xdr:cNvSpPr/>
      </xdr:nvSpPr>
      <xdr:spPr>
        <a:xfrm>
          <a:off x="26416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24</xdr:row>
      <xdr:rowOff>12700</xdr:rowOff>
    </xdr:from>
    <xdr:to>
      <xdr:col>4</xdr:col>
      <xdr:colOff>64830</xdr:colOff>
      <xdr:row>24</xdr:row>
      <xdr:rowOff>127000</xdr:rowOff>
    </xdr:to>
    <xdr:sp macro="" textlink="">
      <xdr:nvSpPr>
        <xdr:cNvPr id="155" name="OpenSolver48">
          <a:extLst>
            <a:ext uri="{FF2B5EF4-FFF2-40B4-BE49-F238E27FC236}">
              <a16:creationId xmlns:a16="http://schemas.microsoft.com/office/drawing/2014/main" id="{9129E3DF-4D2D-5D48-A89D-9C0BF3D2EA9B}"/>
            </a:ext>
          </a:extLst>
        </xdr:cNvPr>
        <xdr:cNvSpPr/>
      </xdr:nvSpPr>
      <xdr:spPr>
        <a:xfrm>
          <a:off x="33147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24</xdr:row>
      <xdr:rowOff>12700</xdr:rowOff>
    </xdr:from>
    <xdr:to>
      <xdr:col>5</xdr:col>
      <xdr:colOff>64830</xdr:colOff>
      <xdr:row>24</xdr:row>
      <xdr:rowOff>127000</xdr:rowOff>
    </xdr:to>
    <xdr:sp macro="" textlink="">
      <xdr:nvSpPr>
        <xdr:cNvPr id="156" name="OpenSolver49">
          <a:extLst>
            <a:ext uri="{FF2B5EF4-FFF2-40B4-BE49-F238E27FC236}">
              <a16:creationId xmlns:a16="http://schemas.microsoft.com/office/drawing/2014/main" id="{6D51E8E3-E644-724B-8AC8-69D69716DB23}"/>
            </a:ext>
          </a:extLst>
        </xdr:cNvPr>
        <xdr:cNvSpPr/>
      </xdr:nvSpPr>
      <xdr:spPr>
        <a:xfrm>
          <a:off x="39878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24</xdr:row>
      <xdr:rowOff>12700</xdr:rowOff>
    </xdr:from>
    <xdr:to>
      <xdr:col>6</xdr:col>
      <xdr:colOff>64830</xdr:colOff>
      <xdr:row>24</xdr:row>
      <xdr:rowOff>127000</xdr:rowOff>
    </xdr:to>
    <xdr:sp macro="" textlink="">
      <xdr:nvSpPr>
        <xdr:cNvPr id="157" name="OpenSolver50">
          <a:extLst>
            <a:ext uri="{FF2B5EF4-FFF2-40B4-BE49-F238E27FC236}">
              <a16:creationId xmlns:a16="http://schemas.microsoft.com/office/drawing/2014/main" id="{C18CB13A-D4BC-EC4F-98F6-9DA7CA315453}"/>
            </a:ext>
          </a:extLst>
        </xdr:cNvPr>
        <xdr:cNvSpPr/>
      </xdr:nvSpPr>
      <xdr:spPr>
        <a:xfrm>
          <a:off x="46609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24</xdr:row>
      <xdr:rowOff>12700</xdr:rowOff>
    </xdr:from>
    <xdr:to>
      <xdr:col>7</xdr:col>
      <xdr:colOff>64830</xdr:colOff>
      <xdr:row>24</xdr:row>
      <xdr:rowOff>127000</xdr:rowOff>
    </xdr:to>
    <xdr:sp macro="" textlink="">
      <xdr:nvSpPr>
        <xdr:cNvPr id="158" name="OpenSolver51">
          <a:extLst>
            <a:ext uri="{FF2B5EF4-FFF2-40B4-BE49-F238E27FC236}">
              <a16:creationId xmlns:a16="http://schemas.microsoft.com/office/drawing/2014/main" id="{F0D720AA-54ED-E340-8AED-BFA7A258C695}"/>
            </a:ext>
          </a:extLst>
        </xdr:cNvPr>
        <xdr:cNvSpPr/>
      </xdr:nvSpPr>
      <xdr:spPr>
        <a:xfrm>
          <a:off x="53340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24</xdr:row>
      <xdr:rowOff>12700</xdr:rowOff>
    </xdr:from>
    <xdr:to>
      <xdr:col>8</xdr:col>
      <xdr:colOff>64830</xdr:colOff>
      <xdr:row>24</xdr:row>
      <xdr:rowOff>127000</xdr:rowOff>
    </xdr:to>
    <xdr:sp macro="" textlink="">
      <xdr:nvSpPr>
        <xdr:cNvPr id="159" name="OpenSolver52">
          <a:extLst>
            <a:ext uri="{FF2B5EF4-FFF2-40B4-BE49-F238E27FC236}">
              <a16:creationId xmlns:a16="http://schemas.microsoft.com/office/drawing/2014/main" id="{35993040-143A-0D47-9188-82899DE9AC06}"/>
            </a:ext>
          </a:extLst>
        </xdr:cNvPr>
        <xdr:cNvSpPr/>
      </xdr:nvSpPr>
      <xdr:spPr>
        <a:xfrm>
          <a:off x="60071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24</xdr:row>
      <xdr:rowOff>12700</xdr:rowOff>
    </xdr:from>
    <xdr:to>
      <xdr:col>9</xdr:col>
      <xdr:colOff>64830</xdr:colOff>
      <xdr:row>24</xdr:row>
      <xdr:rowOff>127000</xdr:rowOff>
    </xdr:to>
    <xdr:sp macro="" textlink="">
      <xdr:nvSpPr>
        <xdr:cNvPr id="160" name="OpenSolver53">
          <a:extLst>
            <a:ext uri="{FF2B5EF4-FFF2-40B4-BE49-F238E27FC236}">
              <a16:creationId xmlns:a16="http://schemas.microsoft.com/office/drawing/2014/main" id="{37231CD9-6F10-694E-A9FB-18C8E6FC4C21}"/>
            </a:ext>
          </a:extLst>
        </xdr:cNvPr>
        <xdr:cNvSpPr/>
      </xdr:nvSpPr>
      <xdr:spPr>
        <a:xfrm>
          <a:off x="66802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24</xdr:row>
      <xdr:rowOff>12700</xdr:rowOff>
    </xdr:from>
    <xdr:to>
      <xdr:col>10</xdr:col>
      <xdr:colOff>64830</xdr:colOff>
      <xdr:row>24</xdr:row>
      <xdr:rowOff>127000</xdr:rowOff>
    </xdr:to>
    <xdr:sp macro="" textlink="">
      <xdr:nvSpPr>
        <xdr:cNvPr id="161" name="OpenSolver54">
          <a:extLst>
            <a:ext uri="{FF2B5EF4-FFF2-40B4-BE49-F238E27FC236}">
              <a16:creationId xmlns:a16="http://schemas.microsoft.com/office/drawing/2014/main" id="{40F98B0C-2B54-AE41-A64C-807DDFE114CB}"/>
            </a:ext>
          </a:extLst>
        </xdr:cNvPr>
        <xdr:cNvSpPr/>
      </xdr:nvSpPr>
      <xdr:spPr>
        <a:xfrm>
          <a:off x="73533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24</xdr:row>
      <xdr:rowOff>12700</xdr:rowOff>
    </xdr:from>
    <xdr:to>
      <xdr:col>11</xdr:col>
      <xdr:colOff>64830</xdr:colOff>
      <xdr:row>24</xdr:row>
      <xdr:rowOff>127000</xdr:rowOff>
    </xdr:to>
    <xdr:sp macro="" textlink="">
      <xdr:nvSpPr>
        <xdr:cNvPr id="162" name="OpenSolver55">
          <a:extLst>
            <a:ext uri="{FF2B5EF4-FFF2-40B4-BE49-F238E27FC236}">
              <a16:creationId xmlns:a16="http://schemas.microsoft.com/office/drawing/2014/main" id="{3710244F-58A3-1E49-9B88-5ED3F5ED1CEE}"/>
            </a:ext>
          </a:extLst>
        </xdr:cNvPr>
        <xdr:cNvSpPr/>
      </xdr:nvSpPr>
      <xdr:spPr>
        <a:xfrm>
          <a:off x="80264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24</xdr:row>
      <xdr:rowOff>12700</xdr:rowOff>
    </xdr:from>
    <xdr:to>
      <xdr:col>12</xdr:col>
      <xdr:colOff>64830</xdr:colOff>
      <xdr:row>24</xdr:row>
      <xdr:rowOff>127000</xdr:rowOff>
    </xdr:to>
    <xdr:sp macro="" textlink="">
      <xdr:nvSpPr>
        <xdr:cNvPr id="163" name="OpenSolver56">
          <a:extLst>
            <a:ext uri="{FF2B5EF4-FFF2-40B4-BE49-F238E27FC236}">
              <a16:creationId xmlns:a16="http://schemas.microsoft.com/office/drawing/2014/main" id="{B01F2D75-454A-9842-BA9F-3D66E1FB0A16}"/>
            </a:ext>
          </a:extLst>
        </xdr:cNvPr>
        <xdr:cNvSpPr/>
      </xdr:nvSpPr>
      <xdr:spPr>
        <a:xfrm>
          <a:off x="86995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25</xdr:row>
      <xdr:rowOff>12700</xdr:rowOff>
    </xdr:from>
    <xdr:to>
      <xdr:col>3</xdr:col>
      <xdr:colOff>64830</xdr:colOff>
      <xdr:row>25</xdr:row>
      <xdr:rowOff>127000</xdr:rowOff>
    </xdr:to>
    <xdr:sp macro="" textlink="">
      <xdr:nvSpPr>
        <xdr:cNvPr id="164" name="OpenSolver57">
          <a:extLst>
            <a:ext uri="{FF2B5EF4-FFF2-40B4-BE49-F238E27FC236}">
              <a16:creationId xmlns:a16="http://schemas.microsoft.com/office/drawing/2014/main" id="{717EE638-EB69-C342-B16E-C0BE8DAAA8C2}"/>
            </a:ext>
          </a:extLst>
        </xdr:cNvPr>
        <xdr:cNvSpPr/>
      </xdr:nvSpPr>
      <xdr:spPr>
        <a:xfrm>
          <a:off x="26416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64830</xdr:colOff>
      <xdr:row>25</xdr:row>
      <xdr:rowOff>127000</xdr:rowOff>
    </xdr:to>
    <xdr:sp macro="" textlink="">
      <xdr:nvSpPr>
        <xdr:cNvPr id="165" name="OpenSolver58">
          <a:extLst>
            <a:ext uri="{FF2B5EF4-FFF2-40B4-BE49-F238E27FC236}">
              <a16:creationId xmlns:a16="http://schemas.microsoft.com/office/drawing/2014/main" id="{2359D721-AB5B-5C47-8B37-584069AE77CE}"/>
            </a:ext>
          </a:extLst>
        </xdr:cNvPr>
        <xdr:cNvSpPr/>
      </xdr:nvSpPr>
      <xdr:spPr>
        <a:xfrm>
          <a:off x="33147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25</xdr:row>
      <xdr:rowOff>12700</xdr:rowOff>
    </xdr:from>
    <xdr:to>
      <xdr:col>5</xdr:col>
      <xdr:colOff>64830</xdr:colOff>
      <xdr:row>25</xdr:row>
      <xdr:rowOff>127000</xdr:rowOff>
    </xdr:to>
    <xdr:sp macro="" textlink="">
      <xdr:nvSpPr>
        <xdr:cNvPr id="166" name="OpenSolver59">
          <a:extLst>
            <a:ext uri="{FF2B5EF4-FFF2-40B4-BE49-F238E27FC236}">
              <a16:creationId xmlns:a16="http://schemas.microsoft.com/office/drawing/2014/main" id="{E5FE6015-6B7F-8A4E-AF4C-44563FA10450}"/>
            </a:ext>
          </a:extLst>
        </xdr:cNvPr>
        <xdr:cNvSpPr/>
      </xdr:nvSpPr>
      <xdr:spPr>
        <a:xfrm>
          <a:off x="39878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25</xdr:row>
      <xdr:rowOff>12700</xdr:rowOff>
    </xdr:from>
    <xdr:to>
      <xdr:col>6</xdr:col>
      <xdr:colOff>64830</xdr:colOff>
      <xdr:row>25</xdr:row>
      <xdr:rowOff>127000</xdr:rowOff>
    </xdr:to>
    <xdr:sp macro="" textlink="">
      <xdr:nvSpPr>
        <xdr:cNvPr id="167" name="OpenSolver60">
          <a:extLst>
            <a:ext uri="{FF2B5EF4-FFF2-40B4-BE49-F238E27FC236}">
              <a16:creationId xmlns:a16="http://schemas.microsoft.com/office/drawing/2014/main" id="{743018B0-F7DE-0442-9C23-5849A4221AEC}"/>
            </a:ext>
          </a:extLst>
        </xdr:cNvPr>
        <xdr:cNvSpPr/>
      </xdr:nvSpPr>
      <xdr:spPr>
        <a:xfrm>
          <a:off x="46609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25</xdr:row>
      <xdr:rowOff>12700</xdr:rowOff>
    </xdr:from>
    <xdr:to>
      <xdr:col>7</xdr:col>
      <xdr:colOff>64830</xdr:colOff>
      <xdr:row>25</xdr:row>
      <xdr:rowOff>127000</xdr:rowOff>
    </xdr:to>
    <xdr:sp macro="" textlink="">
      <xdr:nvSpPr>
        <xdr:cNvPr id="168" name="OpenSolver61">
          <a:extLst>
            <a:ext uri="{FF2B5EF4-FFF2-40B4-BE49-F238E27FC236}">
              <a16:creationId xmlns:a16="http://schemas.microsoft.com/office/drawing/2014/main" id="{30D65FED-7EE0-5F44-901B-CBE962A9816B}"/>
            </a:ext>
          </a:extLst>
        </xdr:cNvPr>
        <xdr:cNvSpPr/>
      </xdr:nvSpPr>
      <xdr:spPr>
        <a:xfrm>
          <a:off x="53340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25</xdr:row>
      <xdr:rowOff>12700</xdr:rowOff>
    </xdr:from>
    <xdr:to>
      <xdr:col>8</xdr:col>
      <xdr:colOff>64830</xdr:colOff>
      <xdr:row>25</xdr:row>
      <xdr:rowOff>127000</xdr:rowOff>
    </xdr:to>
    <xdr:sp macro="" textlink="">
      <xdr:nvSpPr>
        <xdr:cNvPr id="169" name="OpenSolver62">
          <a:extLst>
            <a:ext uri="{FF2B5EF4-FFF2-40B4-BE49-F238E27FC236}">
              <a16:creationId xmlns:a16="http://schemas.microsoft.com/office/drawing/2014/main" id="{1E64C810-2BDC-7F40-ACE3-307067EA76D9}"/>
            </a:ext>
          </a:extLst>
        </xdr:cNvPr>
        <xdr:cNvSpPr/>
      </xdr:nvSpPr>
      <xdr:spPr>
        <a:xfrm>
          <a:off x="60071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25</xdr:row>
      <xdr:rowOff>12700</xdr:rowOff>
    </xdr:from>
    <xdr:to>
      <xdr:col>9</xdr:col>
      <xdr:colOff>64830</xdr:colOff>
      <xdr:row>25</xdr:row>
      <xdr:rowOff>127000</xdr:rowOff>
    </xdr:to>
    <xdr:sp macro="" textlink="">
      <xdr:nvSpPr>
        <xdr:cNvPr id="170" name="OpenSolver63">
          <a:extLst>
            <a:ext uri="{FF2B5EF4-FFF2-40B4-BE49-F238E27FC236}">
              <a16:creationId xmlns:a16="http://schemas.microsoft.com/office/drawing/2014/main" id="{10B6C255-85D1-A141-A8F6-C0C62F9EBF59}"/>
            </a:ext>
          </a:extLst>
        </xdr:cNvPr>
        <xdr:cNvSpPr/>
      </xdr:nvSpPr>
      <xdr:spPr>
        <a:xfrm>
          <a:off x="66802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25</xdr:row>
      <xdr:rowOff>12700</xdr:rowOff>
    </xdr:from>
    <xdr:to>
      <xdr:col>10</xdr:col>
      <xdr:colOff>64830</xdr:colOff>
      <xdr:row>25</xdr:row>
      <xdr:rowOff>127000</xdr:rowOff>
    </xdr:to>
    <xdr:sp macro="" textlink="">
      <xdr:nvSpPr>
        <xdr:cNvPr id="171" name="OpenSolver64">
          <a:extLst>
            <a:ext uri="{FF2B5EF4-FFF2-40B4-BE49-F238E27FC236}">
              <a16:creationId xmlns:a16="http://schemas.microsoft.com/office/drawing/2014/main" id="{8E8245AF-5328-AC47-B0E8-F0DC3F31CBEF}"/>
            </a:ext>
          </a:extLst>
        </xdr:cNvPr>
        <xdr:cNvSpPr/>
      </xdr:nvSpPr>
      <xdr:spPr>
        <a:xfrm>
          <a:off x="73533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25</xdr:row>
      <xdr:rowOff>12700</xdr:rowOff>
    </xdr:from>
    <xdr:to>
      <xdr:col>11</xdr:col>
      <xdr:colOff>64830</xdr:colOff>
      <xdr:row>25</xdr:row>
      <xdr:rowOff>127000</xdr:rowOff>
    </xdr:to>
    <xdr:sp macro="" textlink="">
      <xdr:nvSpPr>
        <xdr:cNvPr id="172" name="OpenSolver65">
          <a:extLst>
            <a:ext uri="{FF2B5EF4-FFF2-40B4-BE49-F238E27FC236}">
              <a16:creationId xmlns:a16="http://schemas.microsoft.com/office/drawing/2014/main" id="{73F8D72F-4B35-E54D-98DA-51140C9F3D40}"/>
            </a:ext>
          </a:extLst>
        </xdr:cNvPr>
        <xdr:cNvSpPr/>
      </xdr:nvSpPr>
      <xdr:spPr>
        <a:xfrm>
          <a:off x="80264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25</xdr:row>
      <xdr:rowOff>12700</xdr:rowOff>
    </xdr:from>
    <xdr:to>
      <xdr:col>12</xdr:col>
      <xdr:colOff>64830</xdr:colOff>
      <xdr:row>25</xdr:row>
      <xdr:rowOff>127000</xdr:rowOff>
    </xdr:to>
    <xdr:sp macro="" textlink="">
      <xdr:nvSpPr>
        <xdr:cNvPr id="173" name="OpenSolver66">
          <a:extLst>
            <a:ext uri="{FF2B5EF4-FFF2-40B4-BE49-F238E27FC236}">
              <a16:creationId xmlns:a16="http://schemas.microsoft.com/office/drawing/2014/main" id="{6426D2AF-D591-054B-8A70-5E116AB7D3DC}"/>
            </a:ext>
          </a:extLst>
        </xdr:cNvPr>
        <xdr:cNvSpPr/>
      </xdr:nvSpPr>
      <xdr:spPr>
        <a:xfrm>
          <a:off x="86995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26</xdr:row>
      <xdr:rowOff>12700</xdr:rowOff>
    </xdr:from>
    <xdr:to>
      <xdr:col>3</xdr:col>
      <xdr:colOff>64830</xdr:colOff>
      <xdr:row>26</xdr:row>
      <xdr:rowOff>127000</xdr:rowOff>
    </xdr:to>
    <xdr:sp macro="" textlink="">
      <xdr:nvSpPr>
        <xdr:cNvPr id="174" name="OpenSolver67">
          <a:extLst>
            <a:ext uri="{FF2B5EF4-FFF2-40B4-BE49-F238E27FC236}">
              <a16:creationId xmlns:a16="http://schemas.microsoft.com/office/drawing/2014/main" id="{86A1284B-0F24-0B49-8AF7-A9E76C88C41A}"/>
            </a:ext>
          </a:extLst>
        </xdr:cNvPr>
        <xdr:cNvSpPr/>
      </xdr:nvSpPr>
      <xdr:spPr>
        <a:xfrm>
          <a:off x="26416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64830</xdr:colOff>
      <xdr:row>26</xdr:row>
      <xdr:rowOff>127000</xdr:rowOff>
    </xdr:to>
    <xdr:sp macro="" textlink="">
      <xdr:nvSpPr>
        <xdr:cNvPr id="175" name="OpenSolver68">
          <a:extLst>
            <a:ext uri="{FF2B5EF4-FFF2-40B4-BE49-F238E27FC236}">
              <a16:creationId xmlns:a16="http://schemas.microsoft.com/office/drawing/2014/main" id="{F6D87F68-44DC-9446-B64B-23BEE3516F3B}"/>
            </a:ext>
          </a:extLst>
        </xdr:cNvPr>
        <xdr:cNvSpPr/>
      </xdr:nvSpPr>
      <xdr:spPr>
        <a:xfrm>
          <a:off x="33147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26</xdr:row>
      <xdr:rowOff>12700</xdr:rowOff>
    </xdr:from>
    <xdr:to>
      <xdr:col>5</xdr:col>
      <xdr:colOff>64830</xdr:colOff>
      <xdr:row>26</xdr:row>
      <xdr:rowOff>127000</xdr:rowOff>
    </xdr:to>
    <xdr:sp macro="" textlink="">
      <xdr:nvSpPr>
        <xdr:cNvPr id="176" name="OpenSolver69">
          <a:extLst>
            <a:ext uri="{FF2B5EF4-FFF2-40B4-BE49-F238E27FC236}">
              <a16:creationId xmlns:a16="http://schemas.microsoft.com/office/drawing/2014/main" id="{863E6917-C756-414A-AB27-7F4C61CFBAEB}"/>
            </a:ext>
          </a:extLst>
        </xdr:cNvPr>
        <xdr:cNvSpPr/>
      </xdr:nvSpPr>
      <xdr:spPr>
        <a:xfrm>
          <a:off x="39878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26</xdr:row>
      <xdr:rowOff>12700</xdr:rowOff>
    </xdr:from>
    <xdr:to>
      <xdr:col>6</xdr:col>
      <xdr:colOff>64830</xdr:colOff>
      <xdr:row>26</xdr:row>
      <xdr:rowOff>127000</xdr:rowOff>
    </xdr:to>
    <xdr:sp macro="" textlink="">
      <xdr:nvSpPr>
        <xdr:cNvPr id="177" name="OpenSolver70">
          <a:extLst>
            <a:ext uri="{FF2B5EF4-FFF2-40B4-BE49-F238E27FC236}">
              <a16:creationId xmlns:a16="http://schemas.microsoft.com/office/drawing/2014/main" id="{FFA5AE6D-41AE-2542-86B7-96E20CE79FC3}"/>
            </a:ext>
          </a:extLst>
        </xdr:cNvPr>
        <xdr:cNvSpPr/>
      </xdr:nvSpPr>
      <xdr:spPr>
        <a:xfrm>
          <a:off x="46609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26</xdr:row>
      <xdr:rowOff>12700</xdr:rowOff>
    </xdr:from>
    <xdr:to>
      <xdr:col>7</xdr:col>
      <xdr:colOff>64830</xdr:colOff>
      <xdr:row>26</xdr:row>
      <xdr:rowOff>127000</xdr:rowOff>
    </xdr:to>
    <xdr:sp macro="" textlink="">
      <xdr:nvSpPr>
        <xdr:cNvPr id="178" name="OpenSolver71">
          <a:extLst>
            <a:ext uri="{FF2B5EF4-FFF2-40B4-BE49-F238E27FC236}">
              <a16:creationId xmlns:a16="http://schemas.microsoft.com/office/drawing/2014/main" id="{43CB11CB-D4B4-4444-8B51-6F7058D7C7F2}"/>
            </a:ext>
          </a:extLst>
        </xdr:cNvPr>
        <xdr:cNvSpPr/>
      </xdr:nvSpPr>
      <xdr:spPr>
        <a:xfrm>
          <a:off x="53340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26</xdr:row>
      <xdr:rowOff>12700</xdr:rowOff>
    </xdr:from>
    <xdr:to>
      <xdr:col>8</xdr:col>
      <xdr:colOff>64830</xdr:colOff>
      <xdr:row>26</xdr:row>
      <xdr:rowOff>127000</xdr:rowOff>
    </xdr:to>
    <xdr:sp macro="" textlink="">
      <xdr:nvSpPr>
        <xdr:cNvPr id="179" name="OpenSolver72">
          <a:extLst>
            <a:ext uri="{FF2B5EF4-FFF2-40B4-BE49-F238E27FC236}">
              <a16:creationId xmlns:a16="http://schemas.microsoft.com/office/drawing/2014/main" id="{C8174A12-955A-E148-AB8D-951988BD65A3}"/>
            </a:ext>
          </a:extLst>
        </xdr:cNvPr>
        <xdr:cNvSpPr/>
      </xdr:nvSpPr>
      <xdr:spPr>
        <a:xfrm>
          <a:off x="60071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26</xdr:row>
      <xdr:rowOff>12700</xdr:rowOff>
    </xdr:from>
    <xdr:to>
      <xdr:col>9</xdr:col>
      <xdr:colOff>64830</xdr:colOff>
      <xdr:row>26</xdr:row>
      <xdr:rowOff>127000</xdr:rowOff>
    </xdr:to>
    <xdr:sp macro="" textlink="">
      <xdr:nvSpPr>
        <xdr:cNvPr id="180" name="OpenSolver73">
          <a:extLst>
            <a:ext uri="{FF2B5EF4-FFF2-40B4-BE49-F238E27FC236}">
              <a16:creationId xmlns:a16="http://schemas.microsoft.com/office/drawing/2014/main" id="{E6035CC8-FDD5-6C4D-9926-F28C2B5C66D3}"/>
            </a:ext>
          </a:extLst>
        </xdr:cNvPr>
        <xdr:cNvSpPr/>
      </xdr:nvSpPr>
      <xdr:spPr>
        <a:xfrm>
          <a:off x="66802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26</xdr:row>
      <xdr:rowOff>12700</xdr:rowOff>
    </xdr:from>
    <xdr:to>
      <xdr:col>10</xdr:col>
      <xdr:colOff>64830</xdr:colOff>
      <xdr:row>26</xdr:row>
      <xdr:rowOff>127000</xdr:rowOff>
    </xdr:to>
    <xdr:sp macro="" textlink="">
      <xdr:nvSpPr>
        <xdr:cNvPr id="181" name="OpenSolver74">
          <a:extLst>
            <a:ext uri="{FF2B5EF4-FFF2-40B4-BE49-F238E27FC236}">
              <a16:creationId xmlns:a16="http://schemas.microsoft.com/office/drawing/2014/main" id="{1322D1B3-5B4C-8740-A017-2CEFF7348C58}"/>
            </a:ext>
          </a:extLst>
        </xdr:cNvPr>
        <xdr:cNvSpPr/>
      </xdr:nvSpPr>
      <xdr:spPr>
        <a:xfrm>
          <a:off x="73533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26</xdr:row>
      <xdr:rowOff>12700</xdr:rowOff>
    </xdr:from>
    <xdr:to>
      <xdr:col>11</xdr:col>
      <xdr:colOff>64830</xdr:colOff>
      <xdr:row>26</xdr:row>
      <xdr:rowOff>127000</xdr:rowOff>
    </xdr:to>
    <xdr:sp macro="" textlink="">
      <xdr:nvSpPr>
        <xdr:cNvPr id="182" name="OpenSolver75">
          <a:extLst>
            <a:ext uri="{FF2B5EF4-FFF2-40B4-BE49-F238E27FC236}">
              <a16:creationId xmlns:a16="http://schemas.microsoft.com/office/drawing/2014/main" id="{9587019D-73AF-934F-A3C5-570778A3269D}"/>
            </a:ext>
          </a:extLst>
        </xdr:cNvPr>
        <xdr:cNvSpPr/>
      </xdr:nvSpPr>
      <xdr:spPr>
        <a:xfrm>
          <a:off x="80264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26</xdr:row>
      <xdr:rowOff>12700</xdr:rowOff>
    </xdr:from>
    <xdr:to>
      <xdr:col>12</xdr:col>
      <xdr:colOff>64830</xdr:colOff>
      <xdr:row>26</xdr:row>
      <xdr:rowOff>127000</xdr:rowOff>
    </xdr:to>
    <xdr:sp macro="" textlink="">
      <xdr:nvSpPr>
        <xdr:cNvPr id="183" name="OpenSolver76">
          <a:extLst>
            <a:ext uri="{FF2B5EF4-FFF2-40B4-BE49-F238E27FC236}">
              <a16:creationId xmlns:a16="http://schemas.microsoft.com/office/drawing/2014/main" id="{E506F395-253F-414D-B1BF-3F417B601289}"/>
            </a:ext>
          </a:extLst>
        </xdr:cNvPr>
        <xdr:cNvSpPr/>
      </xdr:nvSpPr>
      <xdr:spPr>
        <a:xfrm>
          <a:off x="86995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27</xdr:row>
      <xdr:rowOff>12700</xdr:rowOff>
    </xdr:from>
    <xdr:to>
      <xdr:col>3</xdr:col>
      <xdr:colOff>64830</xdr:colOff>
      <xdr:row>27</xdr:row>
      <xdr:rowOff>127000</xdr:rowOff>
    </xdr:to>
    <xdr:sp macro="" textlink="">
      <xdr:nvSpPr>
        <xdr:cNvPr id="184" name="OpenSolver77">
          <a:extLst>
            <a:ext uri="{FF2B5EF4-FFF2-40B4-BE49-F238E27FC236}">
              <a16:creationId xmlns:a16="http://schemas.microsoft.com/office/drawing/2014/main" id="{BF1E1232-3160-9749-AF61-2D2D6952CC1D}"/>
            </a:ext>
          </a:extLst>
        </xdr:cNvPr>
        <xdr:cNvSpPr/>
      </xdr:nvSpPr>
      <xdr:spPr>
        <a:xfrm>
          <a:off x="26416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64830</xdr:colOff>
      <xdr:row>27</xdr:row>
      <xdr:rowOff>127000</xdr:rowOff>
    </xdr:to>
    <xdr:sp macro="" textlink="">
      <xdr:nvSpPr>
        <xdr:cNvPr id="185" name="OpenSolver78">
          <a:extLst>
            <a:ext uri="{FF2B5EF4-FFF2-40B4-BE49-F238E27FC236}">
              <a16:creationId xmlns:a16="http://schemas.microsoft.com/office/drawing/2014/main" id="{F6747338-9F06-CE4A-9656-1514AE328BD5}"/>
            </a:ext>
          </a:extLst>
        </xdr:cNvPr>
        <xdr:cNvSpPr/>
      </xdr:nvSpPr>
      <xdr:spPr>
        <a:xfrm>
          <a:off x="33147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27</xdr:row>
      <xdr:rowOff>12700</xdr:rowOff>
    </xdr:from>
    <xdr:to>
      <xdr:col>5</xdr:col>
      <xdr:colOff>64830</xdr:colOff>
      <xdr:row>27</xdr:row>
      <xdr:rowOff>127000</xdr:rowOff>
    </xdr:to>
    <xdr:sp macro="" textlink="">
      <xdr:nvSpPr>
        <xdr:cNvPr id="186" name="OpenSolver79">
          <a:extLst>
            <a:ext uri="{FF2B5EF4-FFF2-40B4-BE49-F238E27FC236}">
              <a16:creationId xmlns:a16="http://schemas.microsoft.com/office/drawing/2014/main" id="{60C8A11A-A7AD-114C-A191-8769D0D5C0D5}"/>
            </a:ext>
          </a:extLst>
        </xdr:cNvPr>
        <xdr:cNvSpPr/>
      </xdr:nvSpPr>
      <xdr:spPr>
        <a:xfrm>
          <a:off x="39878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27</xdr:row>
      <xdr:rowOff>12700</xdr:rowOff>
    </xdr:from>
    <xdr:to>
      <xdr:col>6</xdr:col>
      <xdr:colOff>64830</xdr:colOff>
      <xdr:row>27</xdr:row>
      <xdr:rowOff>127000</xdr:rowOff>
    </xdr:to>
    <xdr:sp macro="" textlink="">
      <xdr:nvSpPr>
        <xdr:cNvPr id="187" name="OpenSolver80">
          <a:extLst>
            <a:ext uri="{FF2B5EF4-FFF2-40B4-BE49-F238E27FC236}">
              <a16:creationId xmlns:a16="http://schemas.microsoft.com/office/drawing/2014/main" id="{1BAE5443-39B7-244B-8664-0C1D4780C47B}"/>
            </a:ext>
          </a:extLst>
        </xdr:cNvPr>
        <xdr:cNvSpPr/>
      </xdr:nvSpPr>
      <xdr:spPr>
        <a:xfrm>
          <a:off x="46609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27</xdr:row>
      <xdr:rowOff>12700</xdr:rowOff>
    </xdr:from>
    <xdr:to>
      <xdr:col>7</xdr:col>
      <xdr:colOff>64830</xdr:colOff>
      <xdr:row>27</xdr:row>
      <xdr:rowOff>127000</xdr:rowOff>
    </xdr:to>
    <xdr:sp macro="" textlink="">
      <xdr:nvSpPr>
        <xdr:cNvPr id="188" name="OpenSolver81">
          <a:extLst>
            <a:ext uri="{FF2B5EF4-FFF2-40B4-BE49-F238E27FC236}">
              <a16:creationId xmlns:a16="http://schemas.microsoft.com/office/drawing/2014/main" id="{6CF83C43-46AC-1445-9D06-AFF73C3CAF84}"/>
            </a:ext>
          </a:extLst>
        </xdr:cNvPr>
        <xdr:cNvSpPr/>
      </xdr:nvSpPr>
      <xdr:spPr>
        <a:xfrm>
          <a:off x="53340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27</xdr:row>
      <xdr:rowOff>12700</xdr:rowOff>
    </xdr:from>
    <xdr:to>
      <xdr:col>8</xdr:col>
      <xdr:colOff>64830</xdr:colOff>
      <xdr:row>27</xdr:row>
      <xdr:rowOff>127000</xdr:rowOff>
    </xdr:to>
    <xdr:sp macro="" textlink="">
      <xdr:nvSpPr>
        <xdr:cNvPr id="189" name="OpenSolver82">
          <a:extLst>
            <a:ext uri="{FF2B5EF4-FFF2-40B4-BE49-F238E27FC236}">
              <a16:creationId xmlns:a16="http://schemas.microsoft.com/office/drawing/2014/main" id="{C8E722F8-7486-874A-B737-DDC2E8362FA3}"/>
            </a:ext>
          </a:extLst>
        </xdr:cNvPr>
        <xdr:cNvSpPr/>
      </xdr:nvSpPr>
      <xdr:spPr>
        <a:xfrm>
          <a:off x="60071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27</xdr:row>
      <xdr:rowOff>12700</xdr:rowOff>
    </xdr:from>
    <xdr:to>
      <xdr:col>9</xdr:col>
      <xdr:colOff>64830</xdr:colOff>
      <xdr:row>27</xdr:row>
      <xdr:rowOff>127000</xdr:rowOff>
    </xdr:to>
    <xdr:sp macro="" textlink="">
      <xdr:nvSpPr>
        <xdr:cNvPr id="190" name="OpenSolver83">
          <a:extLst>
            <a:ext uri="{FF2B5EF4-FFF2-40B4-BE49-F238E27FC236}">
              <a16:creationId xmlns:a16="http://schemas.microsoft.com/office/drawing/2014/main" id="{4D349C8E-0975-644C-97C8-3DE1A1DACCAB}"/>
            </a:ext>
          </a:extLst>
        </xdr:cNvPr>
        <xdr:cNvSpPr/>
      </xdr:nvSpPr>
      <xdr:spPr>
        <a:xfrm>
          <a:off x="66802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27</xdr:row>
      <xdr:rowOff>12700</xdr:rowOff>
    </xdr:from>
    <xdr:to>
      <xdr:col>10</xdr:col>
      <xdr:colOff>64830</xdr:colOff>
      <xdr:row>27</xdr:row>
      <xdr:rowOff>127000</xdr:rowOff>
    </xdr:to>
    <xdr:sp macro="" textlink="">
      <xdr:nvSpPr>
        <xdr:cNvPr id="191" name="OpenSolver84">
          <a:extLst>
            <a:ext uri="{FF2B5EF4-FFF2-40B4-BE49-F238E27FC236}">
              <a16:creationId xmlns:a16="http://schemas.microsoft.com/office/drawing/2014/main" id="{914161CE-6D40-4743-8EA8-561D40193BD1}"/>
            </a:ext>
          </a:extLst>
        </xdr:cNvPr>
        <xdr:cNvSpPr/>
      </xdr:nvSpPr>
      <xdr:spPr>
        <a:xfrm>
          <a:off x="73533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27</xdr:row>
      <xdr:rowOff>12700</xdr:rowOff>
    </xdr:from>
    <xdr:to>
      <xdr:col>11</xdr:col>
      <xdr:colOff>64830</xdr:colOff>
      <xdr:row>27</xdr:row>
      <xdr:rowOff>127000</xdr:rowOff>
    </xdr:to>
    <xdr:sp macro="" textlink="">
      <xdr:nvSpPr>
        <xdr:cNvPr id="192" name="OpenSolver85">
          <a:extLst>
            <a:ext uri="{FF2B5EF4-FFF2-40B4-BE49-F238E27FC236}">
              <a16:creationId xmlns:a16="http://schemas.microsoft.com/office/drawing/2014/main" id="{6463F914-F3AB-CF4D-A488-5FF18F9E03ED}"/>
            </a:ext>
          </a:extLst>
        </xdr:cNvPr>
        <xdr:cNvSpPr/>
      </xdr:nvSpPr>
      <xdr:spPr>
        <a:xfrm>
          <a:off x="80264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27</xdr:row>
      <xdr:rowOff>12700</xdr:rowOff>
    </xdr:from>
    <xdr:to>
      <xdr:col>12</xdr:col>
      <xdr:colOff>64830</xdr:colOff>
      <xdr:row>27</xdr:row>
      <xdr:rowOff>127000</xdr:rowOff>
    </xdr:to>
    <xdr:sp macro="" textlink="">
      <xdr:nvSpPr>
        <xdr:cNvPr id="193" name="OpenSolver86">
          <a:extLst>
            <a:ext uri="{FF2B5EF4-FFF2-40B4-BE49-F238E27FC236}">
              <a16:creationId xmlns:a16="http://schemas.microsoft.com/office/drawing/2014/main" id="{5325CC8A-BAAD-CD45-BB2D-9C1482CDF889}"/>
            </a:ext>
          </a:extLst>
        </xdr:cNvPr>
        <xdr:cNvSpPr/>
      </xdr:nvSpPr>
      <xdr:spPr>
        <a:xfrm>
          <a:off x="86995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28</xdr:row>
      <xdr:rowOff>12700</xdr:rowOff>
    </xdr:from>
    <xdr:to>
      <xdr:col>3</xdr:col>
      <xdr:colOff>64830</xdr:colOff>
      <xdr:row>28</xdr:row>
      <xdr:rowOff>127000</xdr:rowOff>
    </xdr:to>
    <xdr:sp macro="" textlink="">
      <xdr:nvSpPr>
        <xdr:cNvPr id="194" name="OpenSolver87">
          <a:extLst>
            <a:ext uri="{FF2B5EF4-FFF2-40B4-BE49-F238E27FC236}">
              <a16:creationId xmlns:a16="http://schemas.microsoft.com/office/drawing/2014/main" id="{76BBA702-AE0D-274A-AB45-63577D35F87C}"/>
            </a:ext>
          </a:extLst>
        </xdr:cNvPr>
        <xdr:cNvSpPr/>
      </xdr:nvSpPr>
      <xdr:spPr>
        <a:xfrm>
          <a:off x="26416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64830</xdr:colOff>
      <xdr:row>28</xdr:row>
      <xdr:rowOff>127000</xdr:rowOff>
    </xdr:to>
    <xdr:sp macro="" textlink="">
      <xdr:nvSpPr>
        <xdr:cNvPr id="195" name="OpenSolver88">
          <a:extLst>
            <a:ext uri="{FF2B5EF4-FFF2-40B4-BE49-F238E27FC236}">
              <a16:creationId xmlns:a16="http://schemas.microsoft.com/office/drawing/2014/main" id="{B3792215-0114-3F46-AE70-D18B1FE3CC9C}"/>
            </a:ext>
          </a:extLst>
        </xdr:cNvPr>
        <xdr:cNvSpPr/>
      </xdr:nvSpPr>
      <xdr:spPr>
        <a:xfrm>
          <a:off x="33147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28</xdr:row>
      <xdr:rowOff>12700</xdr:rowOff>
    </xdr:from>
    <xdr:to>
      <xdr:col>5</xdr:col>
      <xdr:colOff>64830</xdr:colOff>
      <xdr:row>28</xdr:row>
      <xdr:rowOff>127000</xdr:rowOff>
    </xdr:to>
    <xdr:sp macro="" textlink="">
      <xdr:nvSpPr>
        <xdr:cNvPr id="196" name="OpenSolver89">
          <a:extLst>
            <a:ext uri="{FF2B5EF4-FFF2-40B4-BE49-F238E27FC236}">
              <a16:creationId xmlns:a16="http://schemas.microsoft.com/office/drawing/2014/main" id="{DBBDCD20-B0C9-B042-A91B-5373410A63EC}"/>
            </a:ext>
          </a:extLst>
        </xdr:cNvPr>
        <xdr:cNvSpPr/>
      </xdr:nvSpPr>
      <xdr:spPr>
        <a:xfrm>
          <a:off x="39878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28</xdr:row>
      <xdr:rowOff>12700</xdr:rowOff>
    </xdr:from>
    <xdr:to>
      <xdr:col>6</xdr:col>
      <xdr:colOff>64830</xdr:colOff>
      <xdr:row>28</xdr:row>
      <xdr:rowOff>127000</xdr:rowOff>
    </xdr:to>
    <xdr:sp macro="" textlink="">
      <xdr:nvSpPr>
        <xdr:cNvPr id="197" name="OpenSolver90">
          <a:extLst>
            <a:ext uri="{FF2B5EF4-FFF2-40B4-BE49-F238E27FC236}">
              <a16:creationId xmlns:a16="http://schemas.microsoft.com/office/drawing/2014/main" id="{67C5686B-7812-234F-882B-2C82C5DD0688}"/>
            </a:ext>
          </a:extLst>
        </xdr:cNvPr>
        <xdr:cNvSpPr/>
      </xdr:nvSpPr>
      <xdr:spPr>
        <a:xfrm>
          <a:off x="46609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28</xdr:row>
      <xdr:rowOff>12700</xdr:rowOff>
    </xdr:from>
    <xdr:to>
      <xdr:col>7</xdr:col>
      <xdr:colOff>64830</xdr:colOff>
      <xdr:row>28</xdr:row>
      <xdr:rowOff>127000</xdr:rowOff>
    </xdr:to>
    <xdr:sp macro="" textlink="">
      <xdr:nvSpPr>
        <xdr:cNvPr id="198" name="OpenSolver91">
          <a:extLst>
            <a:ext uri="{FF2B5EF4-FFF2-40B4-BE49-F238E27FC236}">
              <a16:creationId xmlns:a16="http://schemas.microsoft.com/office/drawing/2014/main" id="{F7715239-B412-6549-9EE8-29A1A0B74807}"/>
            </a:ext>
          </a:extLst>
        </xdr:cNvPr>
        <xdr:cNvSpPr/>
      </xdr:nvSpPr>
      <xdr:spPr>
        <a:xfrm>
          <a:off x="53340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28</xdr:row>
      <xdr:rowOff>12700</xdr:rowOff>
    </xdr:from>
    <xdr:to>
      <xdr:col>8</xdr:col>
      <xdr:colOff>64830</xdr:colOff>
      <xdr:row>28</xdr:row>
      <xdr:rowOff>127000</xdr:rowOff>
    </xdr:to>
    <xdr:sp macro="" textlink="">
      <xdr:nvSpPr>
        <xdr:cNvPr id="199" name="OpenSolver92">
          <a:extLst>
            <a:ext uri="{FF2B5EF4-FFF2-40B4-BE49-F238E27FC236}">
              <a16:creationId xmlns:a16="http://schemas.microsoft.com/office/drawing/2014/main" id="{AA0EEDB0-41FD-CB42-9CB9-401CB346885F}"/>
            </a:ext>
          </a:extLst>
        </xdr:cNvPr>
        <xdr:cNvSpPr/>
      </xdr:nvSpPr>
      <xdr:spPr>
        <a:xfrm>
          <a:off x="60071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28</xdr:row>
      <xdr:rowOff>12700</xdr:rowOff>
    </xdr:from>
    <xdr:to>
      <xdr:col>9</xdr:col>
      <xdr:colOff>64830</xdr:colOff>
      <xdr:row>28</xdr:row>
      <xdr:rowOff>127000</xdr:rowOff>
    </xdr:to>
    <xdr:sp macro="" textlink="">
      <xdr:nvSpPr>
        <xdr:cNvPr id="200" name="OpenSolver93">
          <a:extLst>
            <a:ext uri="{FF2B5EF4-FFF2-40B4-BE49-F238E27FC236}">
              <a16:creationId xmlns:a16="http://schemas.microsoft.com/office/drawing/2014/main" id="{726B400A-6AB6-624A-A9D5-E80DE4642D71}"/>
            </a:ext>
          </a:extLst>
        </xdr:cNvPr>
        <xdr:cNvSpPr/>
      </xdr:nvSpPr>
      <xdr:spPr>
        <a:xfrm>
          <a:off x="66802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28</xdr:row>
      <xdr:rowOff>12700</xdr:rowOff>
    </xdr:from>
    <xdr:to>
      <xdr:col>10</xdr:col>
      <xdr:colOff>64830</xdr:colOff>
      <xdr:row>28</xdr:row>
      <xdr:rowOff>127000</xdr:rowOff>
    </xdr:to>
    <xdr:sp macro="" textlink="">
      <xdr:nvSpPr>
        <xdr:cNvPr id="201" name="OpenSolver94">
          <a:extLst>
            <a:ext uri="{FF2B5EF4-FFF2-40B4-BE49-F238E27FC236}">
              <a16:creationId xmlns:a16="http://schemas.microsoft.com/office/drawing/2014/main" id="{349EE193-D9AE-E446-9A68-5EA51C3A7AB8}"/>
            </a:ext>
          </a:extLst>
        </xdr:cNvPr>
        <xdr:cNvSpPr/>
      </xdr:nvSpPr>
      <xdr:spPr>
        <a:xfrm>
          <a:off x="73533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28</xdr:row>
      <xdr:rowOff>12700</xdr:rowOff>
    </xdr:from>
    <xdr:to>
      <xdr:col>11</xdr:col>
      <xdr:colOff>64830</xdr:colOff>
      <xdr:row>28</xdr:row>
      <xdr:rowOff>127000</xdr:rowOff>
    </xdr:to>
    <xdr:sp macro="" textlink="">
      <xdr:nvSpPr>
        <xdr:cNvPr id="202" name="OpenSolver95">
          <a:extLst>
            <a:ext uri="{FF2B5EF4-FFF2-40B4-BE49-F238E27FC236}">
              <a16:creationId xmlns:a16="http://schemas.microsoft.com/office/drawing/2014/main" id="{64D6B00F-8F3C-4B42-843E-A057FC7019DB}"/>
            </a:ext>
          </a:extLst>
        </xdr:cNvPr>
        <xdr:cNvSpPr/>
      </xdr:nvSpPr>
      <xdr:spPr>
        <a:xfrm>
          <a:off x="80264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28</xdr:row>
      <xdr:rowOff>12700</xdr:rowOff>
    </xdr:from>
    <xdr:to>
      <xdr:col>12</xdr:col>
      <xdr:colOff>64830</xdr:colOff>
      <xdr:row>28</xdr:row>
      <xdr:rowOff>127000</xdr:rowOff>
    </xdr:to>
    <xdr:sp macro="" textlink="">
      <xdr:nvSpPr>
        <xdr:cNvPr id="203" name="OpenSolver96">
          <a:extLst>
            <a:ext uri="{FF2B5EF4-FFF2-40B4-BE49-F238E27FC236}">
              <a16:creationId xmlns:a16="http://schemas.microsoft.com/office/drawing/2014/main" id="{9BF88794-5DB7-3D46-B0F7-A9A4CDC31900}"/>
            </a:ext>
          </a:extLst>
        </xdr:cNvPr>
        <xdr:cNvSpPr/>
      </xdr:nvSpPr>
      <xdr:spPr>
        <a:xfrm>
          <a:off x="86995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29</xdr:row>
      <xdr:rowOff>12700</xdr:rowOff>
    </xdr:from>
    <xdr:to>
      <xdr:col>3</xdr:col>
      <xdr:colOff>64830</xdr:colOff>
      <xdr:row>29</xdr:row>
      <xdr:rowOff>127000</xdr:rowOff>
    </xdr:to>
    <xdr:sp macro="" textlink="">
      <xdr:nvSpPr>
        <xdr:cNvPr id="204" name="OpenSolver97">
          <a:extLst>
            <a:ext uri="{FF2B5EF4-FFF2-40B4-BE49-F238E27FC236}">
              <a16:creationId xmlns:a16="http://schemas.microsoft.com/office/drawing/2014/main" id="{F1145AD5-1692-3C45-9D19-D8F97FBD4854}"/>
            </a:ext>
          </a:extLst>
        </xdr:cNvPr>
        <xdr:cNvSpPr/>
      </xdr:nvSpPr>
      <xdr:spPr>
        <a:xfrm>
          <a:off x="26416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64830</xdr:colOff>
      <xdr:row>29</xdr:row>
      <xdr:rowOff>127000</xdr:rowOff>
    </xdr:to>
    <xdr:sp macro="" textlink="">
      <xdr:nvSpPr>
        <xdr:cNvPr id="205" name="OpenSolver98">
          <a:extLst>
            <a:ext uri="{FF2B5EF4-FFF2-40B4-BE49-F238E27FC236}">
              <a16:creationId xmlns:a16="http://schemas.microsoft.com/office/drawing/2014/main" id="{D9EA70F2-0AFA-EC4D-9D6B-1E3F7DC20392}"/>
            </a:ext>
          </a:extLst>
        </xdr:cNvPr>
        <xdr:cNvSpPr/>
      </xdr:nvSpPr>
      <xdr:spPr>
        <a:xfrm>
          <a:off x="33147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29</xdr:row>
      <xdr:rowOff>12700</xdr:rowOff>
    </xdr:from>
    <xdr:to>
      <xdr:col>5</xdr:col>
      <xdr:colOff>64830</xdr:colOff>
      <xdr:row>29</xdr:row>
      <xdr:rowOff>127000</xdr:rowOff>
    </xdr:to>
    <xdr:sp macro="" textlink="">
      <xdr:nvSpPr>
        <xdr:cNvPr id="206" name="OpenSolver99">
          <a:extLst>
            <a:ext uri="{FF2B5EF4-FFF2-40B4-BE49-F238E27FC236}">
              <a16:creationId xmlns:a16="http://schemas.microsoft.com/office/drawing/2014/main" id="{D21C629D-EFC3-5A49-B060-AD63013E0926}"/>
            </a:ext>
          </a:extLst>
        </xdr:cNvPr>
        <xdr:cNvSpPr/>
      </xdr:nvSpPr>
      <xdr:spPr>
        <a:xfrm>
          <a:off x="39878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29</xdr:row>
      <xdr:rowOff>12700</xdr:rowOff>
    </xdr:from>
    <xdr:to>
      <xdr:col>6</xdr:col>
      <xdr:colOff>64830</xdr:colOff>
      <xdr:row>29</xdr:row>
      <xdr:rowOff>127000</xdr:rowOff>
    </xdr:to>
    <xdr:sp macro="" textlink="">
      <xdr:nvSpPr>
        <xdr:cNvPr id="207" name="OpenSolver100">
          <a:extLst>
            <a:ext uri="{FF2B5EF4-FFF2-40B4-BE49-F238E27FC236}">
              <a16:creationId xmlns:a16="http://schemas.microsoft.com/office/drawing/2014/main" id="{AFDF5864-FA4E-594E-95FC-60E3A014FF61}"/>
            </a:ext>
          </a:extLst>
        </xdr:cNvPr>
        <xdr:cNvSpPr/>
      </xdr:nvSpPr>
      <xdr:spPr>
        <a:xfrm>
          <a:off x="46609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29</xdr:row>
      <xdr:rowOff>12700</xdr:rowOff>
    </xdr:from>
    <xdr:to>
      <xdr:col>7</xdr:col>
      <xdr:colOff>64830</xdr:colOff>
      <xdr:row>29</xdr:row>
      <xdr:rowOff>127000</xdr:rowOff>
    </xdr:to>
    <xdr:sp macro="" textlink="">
      <xdr:nvSpPr>
        <xdr:cNvPr id="208" name="OpenSolver101">
          <a:extLst>
            <a:ext uri="{FF2B5EF4-FFF2-40B4-BE49-F238E27FC236}">
              <a16:creationId xmlns:a16="http://schemas.microsoft.com/office/drawing/2014/main" id="{5FA9EBAA-9C77-644C-B502-5754D851EC8F}"/>
            </a:ext>
          </a:extLst>
        </xdr:cNvPr>
        <xdr:cNvSpPr/>
      </xdr:nvSpPr>
      <xdr:spPr>
        <a:xfrm>
          <a:off x="53340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29</xdr:row>
      <xdr:rowOff>12700</xdr:rowOff>
    </xdr:from>
    <xdr:to>
      <xdr:col>8</xdr:col>
      <xdr:colOff>64830</xdr:colOff>
      <xdr:row>29</xdr:row>
      <xdr:rowOff>127000</xdr:rowOff>
    </xdr:to>
    <xdr:sp macro="" textlink="">
      <xdr:nvSpPr>
        <xdr:cNvPr id="209" name="OpenSolver102">
          <a:extLst>
            <a:ext uri="{FF2B5EF4-FFF2-40B4-BE49-F238E27FC236}">
              <a16:creationId xmlns:a16="http://schemas.microsoft.com/office/drawing/2014/main" id="{84A2C590-2174-BB4D-A0DA-46D2BC916AD1}"/>
            </a:ext>
          </a:extLst>
        </xdr:cNvPr>
        <xdr:cNvSpPr/>
      </xdr:nvSpPr>
      <xdr:spPr>
        <a:xfrm>
          <a:off x="60071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29</xdr:row>
      <xdr:rowOff>12700</xdr:rowOff>
    </xdr:from>
    <xdr:to>
      <xdr:col>9</xdr:col>
      <xdr:colOff>64830</xdr:colOff>
      <xdr:row>29</xdr:row>
      <xdr:rowOff>127000</xdr:rowOff>
    </xdr:to>
    <xdr:sp macro="" textlink="">
      <xdr:nvSpPr>
        <xdr:cNvPr id="210" name="OpenSolver103">
          <a:extLst>
            <a:ext uri="{FF2B5EF4-FFF2-40B4-BE49-F238E27FC236}">
              <a16:creationId xmlns:a16="http://schemas.microsoft.com/office/drawing/2014/main" id="{F50A9465-18B3-B34A-AC60-501A7AC87C16}"/>
            </a:ext>
          </a:extLst>
        </xdr:cNvPr>
        <xdr:cNvSpPr/>
      </xdr:nvSpPr>
      <xdr:spPr>
        <a:xfrm>
          <a:off x="66802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29</xdr:row>
      <xdr:rowOff>12700</xdr:rowOff>
    </xdr:from>
    <xdr:to>
      <xdr:col>10</xdr:col>
      <xdr:colOff>64830</xdr:colOff>
      <xdr:row>29</xdr:row>
      <xdr:rowOff>127000</xdr:rowOff>
    </xdr:to>
    <xdr:sp macro="" textlink="">
      <xdr:nvSpPr>
        <xdr:cNvPr id="211" name="OpenSolver104">
          <a:extLst>
            <a:ext uri="{FF2B5EF4-FFF2-40B4-BE49-F238E27FC236}">
              <a16:creationId xmlns:a16="http://schemas.microsoft.com/office/drawing/2014/main" id="{7B81DB73-1869-EA45-8715-1BFD11B94BC4}"/>
            </a:ext>
          </a:extLst>
        </xdr:cNvPr>
        <xdr:cNvSpPr/>
      </xdr:nvSpPr>
      <xdr:spPr>
        <a:xfrm>
          <a:off x="73533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29</xdr:row>
      <xdr:rowOff>12700</xdr:rowOff>
    </xdr:from>
    <xdr:to>
      <xdr:col>11</xdr:col>
      <xdr:colOff>64830</xdr:colOff>
      <xdr:row>29</xdr:row>
      <xdr:rowOff>127000</xdr:rowOff>
    </xdr:to>
    <xdr:sp macro="" textlink="">
      <xdr:nvSpPr>
        <xdr:cNvPr id="212" name="OpenSolver105">
          <a:extLst>
            <a:ext uri="{FF2B5EF4-FFF2-40B4-BE49-F238E27FC236}">
              <a16:creationId xmlns:a16="http://schemas.microsoft.com/office/drawing/2014/main" id="{353CFBE6-DA08-F24D-A660-DBCDFBF965BA}"/>
            </a:ext>
          </a:extLst>
        </xdr:cNvPr>
        <xdr:cNvSpPr/>
      </xdr:nvSpPr>
      <xdr:spPr>
        <a:xfrm>
          <a:off x="80264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29</xdr:row>
      <xdr:rowOff>12700</xdr:rowOff>
    </xdr:from>
    <xdr:to>
      <xdr:col>12</xdr:col>
      <xdr:colOff>64830</xdr:colOff>
      <xdr:row>29</xdr:row>
      <xdr:rowOff>127000</xdr:rowOff>
    </xdr:to>
    <xdr:sp macro="" textlink="">
      <xdr:nvSpPr>
        <xdr:cNvPr id="213" name="OpenSolver106">
          <a:extLst>
            <a:ext uri="{FF2B5EF4-FFF2-40B4-BE49-F238E27FC236}">
              <a16:creationId xmlns:a16="http://schemas.microsoft.com/office/drawing/2014/main" id="{995BA052-7953-BF4A-B60D-1921A4027A63}"/>
            </a:ext>
          </a:extLst>
        </xdr:cNvPr>
        <xdr:cNvSpPr/>
      </xdr:nvSpPr>
      <xdr:spPr>
        <a:xfrm>
          <a:off x="86995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46" name="OpenSolver1">
          <a:extLst>
            <a:ext uri="{FF2B5EF4-FFF2-40B4-BE49-F238E27FC236}">
              <a16:creationId xmlns:a16="http://schemas.microsoft.com/office/drawing/2014/main" id="{AAEE0BE4-8DFF-DC46-B692-A097CA454354}"/>
            </a:ext>
          </a:extLst>
        </xdr:cNvPr>
        <xdr:cNvSpPr/>
      </xdr:nvSpPr>
      <xdr:spPr>
        <a:xfrm>
          <a:off x="1651000" y="762000"/>
          <a:ext cx="1130300" cy="3810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47" name="OpenSolver2">
          <a:extLst>
            <a:ext uri="{FF2B5EF4-FFF2-40B4-BE49-F238E27FC236}">
              <a16:creationId xmlns:a16="http://schemas.microsoft.com/office/drawing/2014/main" id="{74B600BE-9BAC-F344-8371-A2BC2F5F7844}"/>
            </a:ext>
          </a:extLst>
        </xdr:cNvPr>
        <xdr:cNvSpPr/>
      </xdr:nvSpPr>
      <xdr:spPr>
        <a:xfrm>
          <a:off x="4648200" y="1143000"/>
          <a:ext cx="8255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812800</xdr:colOff>
      <xdr:row>5</xdr:row>
      <xdr:rowOff>114300</xdr:rowOff>
    </xdr:from>
    <xdr:to>
      <xdr:col>5</xdr:col>
      <xdr:colOff>236535</xdr:colOff>
      <xdr:row>6</xdr:row>
      <xdr:rowOff>50800</xdr:rowOff>
    </xdr:to>
    <xdr:sp macro="" textlink="">
      <xdr:nvSpPr>
        <xdr:cNvPr id="48" name="OpenSolver3">
          <a:extLst>
            <a:ext uri="{FF2B5EF4-FFF2-40B4-BE49-F238E27FC236}">
              <a16:creationId xmlns:a16="http://schemas.microsoft.com/office/drawing/2014/main" id="{65437F11-0B5A-1B41-BB67-4216BF750277}"/>
            </a:ext>
          </a:extLst>
        </xdr:cNvPr>
        <xdr:cNvSpPr/>
      </xdr:nvSpPr>
      <xdr:spPr>
        <a:xfrm>
          <a:off x="4635500" y="10668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3</xdr:col>
      <xdr:colOff>0</xdr:colOff>
      <xdr:row>7</xdr:row>
      <xdr:rowOff>0</xdr:rowOff>
    </xdr:to>
    <xdr:sp macro="" textlink="">
      <xdr:nvSpPr>
        <xdr:cNvPr id="49" name="OpenSolver4">
          <a:extLst>
            <a:ext uri="{FF2B5EF4-FFF2-40B4-BE49-F238E27FC236}">
              <a16:creationId xmlns:a16="http://schemas.microsoft.com/office/drawing/2014/main" id="{56AFB286-1D73-764C-B3F0-AF5FB7D01FF6}"/>
            </a:ext>
          </a:extLst>
        </xdr:cNvPr>
        <xdr:cNvSpPr/>
      </xdr:nvSpPr>
      <xdr:spPr>
        <a:xfrm>
          <a:off x="1651000" y="1143000"/>
          <a:ext cx="11303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3</xdr:col>
      <xdr:colOff>0</xdr:colOff>
      <xdr:row>22</xdr:row>
      <xdr:rowOff>0</xdr:rowOff>
    </xdr:to>
    <xdr:sp macro="" textlink="">
      <xdr:nvSpPr>
        <xdr:cNvPr id="50" name="OpenSolver5">
          <a:extLst>
            <a:ext uri="{FF2B5EF4-FFF2-40B4-BE49-F238E27FC236}">
              <a16:creationId xmlns:a16="http://schemas.microsoft.com/office/drawing/2014/main" id="{0415BAD7-A45E-0C43-B6E4-31B1C4227E55}"/>
            </a:ext>
          </a:extLst>
        </xdr:cNvPr>
        <xdr:cNvSpPr/>
      </xdr:nvSpPr>
      <xdr:spPr>
        <a:xfrm>
          <a:off x="1651000" y="4000500"/>
          <a:ext cx="11303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2</xdr:col>
      <xdr:colOff>565150</xdr:colOff>
      <xdr:row>7</xdr:row>
      <xdr:rowOff>0</xdr:rowOff>
    </xdr:from>
    <xdr:to>
      <xdr:col>2</xdr:col>
      <xdr:colOff>565150</xdr:colOff>
      <xdr:row>21</xdr:row>
      <xdr:rowOff>0</xdr:rowOff>
    </xdr:to>
    <xdr:cxnSp macro="">
      <xdr:nvCxnSpPr>
        <xdr:cNvPr id="51" name="OpenSolver6">
          <a:extLst>
            <a:ext uri="{FF2B5EF4-FFF2-40B4-BE49-F238E27FC236}">
              <a16:creationId xmlns:a16="http://schemas.microsoft.com/office/drawing/2014/main" id="{143E51E6-758F-7A4D-A04F-730024D077B4}"/>
            </a:ext>
          </a:extLst>
        </xdr:cNvPr>
        <xdr:cNvCxnSpPr>
          <a:stCxn id="49" idx="2"/>
          <a:endCxn id="50" idx="0"/>
        </xdr:cNvCxnSpPr>
      </xdr:nvCxnSpPr>
      <xdr:spPr>
        <a:xfrm>
          <a:off x="2216150" y="1333500"/>
          <a:ext cx="0" cy="266700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374650</xdr:colOff>
      <xdr:row>13</xdr:row>
      <xdr:rowOff>63500</xdr:rowOff>
    </xdr:from>
    <xdr:to>
      <xdr:col>2</xdr:col>
      <xdr:colOff>755650</xdr:colOff>
      <xdr:row>14</xdr:row>
      <xdr:rowOff>127000</xdr:rowOff>
    </xdr:to>
    <xdr:sp macro="" textlink="">
      <xdr:nvSpPr>
        <xdr:cNvPr id="52" name="OpenSolver7">
          <a:extLst>
            <a:ext uri="{FF2B5EF4-FFF2-40B4-BE49-F238E27FC236}">
              <a16:creationId xmlns:a16="http://schemas.microsoft.com/office/drawing/2014/main" id="{78817148-F672-7A4B-8585-D14BDAC051F4}"/>
            </a:ext>
          </a:extLst>
        </xdr:cNvPr>
        <xdr:cNvSpPr/>
      </xdr:nvSpPr>
      <xdr:spPr>
        <a:xfrm>
          <a:off x="2025650" y="25400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53" name="OpenSolver8">
          <a:extLst>
            <a:ext uri="{FF2B5EF4-FFF2-40B4-BE49-F238E27FC236}">
              <a16:creationId xmlns:a16="http://schemas.microsoft.com/office/drawing/2014/main" id="{2EE91BD8-2BB4-4B42-AF78-922EFA85CAB1}"/>
            </a:ext>
          </a:extLst>
        </xdr:cNvPr>
        <xdr:cNvSpPr/>
      </xdr:nvSpPr>
      <xdr:spPr>
        <a:xfrm>
          <a:off x="3822700" y="1143000"/>
          <a:ext cx="8255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54" name="OpenSolver9">
          <a:extLst>
            <a:ext uri="{FF2B5EF4-FFF2-40B4-BE49-F238E27FC236}">
              <a16:creationId xmlns:a16="http://schemas.microsoft.com/office/drawing/2014/main" id="{B3E4DA60-AC53-3643-8398-EA4B6FD0D8E3}"/>
            </a:ext>
          </a:extLst>
        </xdr:cNvPr>
        <xdr:cNvSpPr/>
      </xdr:nvSpPr>
      <xdr:spPr>
        <a:xfrm>
          <a:off x="3822700" y="4000500"/>
          <a:ext cx="8255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4</xdr:col>
      <xdr:colOff>412750</xdr:colOff>
      <xdr:row>7</xdr:row>
      <xdr:rowOff>0</xdr:rowOff>
    </xdr:from>
    <xdr:to>
      <xdr:col>4</xdr:col>
      <xdr:colOff>412750</xdr:colOff>
      <xdr:row>21</xdr:row>
      <xdr:rowOff>0</xdr:rowOff>
    </xdr:to>
    <xdr:cxnSp macro="">
      <xdr:nvCxnSpPr>
        <xdr:cNvPr id="55" name="OpenSolver10">
          <a:extLst>
            <a:ext uri="{FF2B5EF4-FFF2-40B4-BE49-F238E27FC236}">
              <a16:creationId xmlns:a16="http://schemas.microsoft.com/office/drawing/2014/main" id="{661CC9AB-7402-9D4D-979E-BDC31472DDD8}"/>
            </a:ext>
          </a:extLst>
        </xdr:cNvPr>
        <xdr:cNvCxnSpPr>
          <a:stCxn id="53" idx="2"/>
          <a:endCxn id="54" idx="0"/>
        </xdr:cNvCxnSpPr>
      </xdr:nvCxnSpPr>
      <xdr:spPr>
        <a:xfrm>
          <a:off x="4235450" y="1333500"/>
          <a:ext cx="0" cy="26670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222250</xdr:colOff>
      <xdr:row>13</xdr:row>
      <xdr:rowOff>63500</xdr:rowOff>
    </xdr:from>
    <xdr:to>
      <xdr:col>4</xdr:col>
      <xdr:colOff>603250</xdr:colOff>
      <xdr:row>14</xdr:row>
      <xdr:rowOff>127000</xdr:rowOff>
    </xdr:to>
    <xdr:sp macro="" textlink="">
      <xdr:nvSpPr>
        <xdr:cNvPr id="56" name="OpenSolver11">
          <a:extLst>
            <a:ext uri="{FF2B5EF4-FFF2-40B4-BE49-F238E27FC236}">
              <a16:creationId xmlns:a16="http://schemas.microsoft.com/office/drawing/2014/main" id="{A03FB5DE-313A-A04C-8BC0-5D9B9791B07A}"/>
            </a:ext>
          </a:extLst>
        </xdr:cNvPr>
        <xdr:cNvSpPr/>
      </xdr:nvSpPr>
      <xdr:spPr>
        <a:xfrm>
          <a:off x="4044950" y="25400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4</xdr:row>
      <xdr:rowOff>12700</xdr:rowOff>
    </xdr:from>
    <xdr:to>
      <xdr:col>3</xdr:col>
      <xdr:colOff>0</xdr:colOff>
      <xdr:row>6</xdr:row>
      <xdr:rowOff>0</xdr:rowOff>
    </xdr:to>
    <xdr:sp macro="" textlink="">
      <xdr:nvSpPr>
        <xdr:cNvPr id="57" name="OpenSolverC5:C6">
          <a:extLst>
            <a:ext uri="{FF2B5EF4-FFF2-40B4-BE49-F238E27FC236}">
              <a16:creationId xmlns:a16="http://schemas.microsoft.com/office/drawing/2014/main" id="{D25D06C4-ABE8-BA43-A89A-A0A59A569F2E}"/>
            </a:ext>
          </a:extLst>
        </xdr:cNvPr>
        <xdr:cNvSpPr/>
      </xdr:nvSpPr>
      <xdr:spPr>
        <a:xfrm>
          <a:off x="1663700" y="774700"/>
          <a:ext cx="1117600" cy="3683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0≤</a:t>
          </a:r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58" name="OpenSolver13">
          <a:extLst>
            <a:ext uri="{FF2B5EF4-FFF2-40B4-BE49-F238E27FC236}">
              <a16:creationId xmlns:a16="http://schemas.microsoft.com/office/drawing/2014/main" id="{18BE9F06-296E-AF48-8103-9A2DDB53D27A}"/>
            </a:ext>
          </a:extLst>
        </xdr:cNvPr>
        <xdr:cNvSpPr/>
      </xdr:nvSpPr>
      <xdr:spPr>
        <a:xfrm>
          <a:off x="2781300" y="1143000"/>
          <a:ext cx="10414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59" name="OpenSolver14">
          <a:extLst>
            <a:ext uri="{FF2B5EF4-FFF2-40B4-BE49-F238E27FC236}">
              <a16:creationId xmlns:a16="http://schemas.microsoft.com/office/drawing/2014/main" id="{A9DE50A5-C357-A743-AC75-B7B53C27E0F5}"/>
            </a:ext>
          </a:extLst>
        </xdr:cNvPr>
        <xdr:cNvSpPr/>
      </xdr:nvSpPr>
      <xdr:spPr>
        <a:xfrm>
          <a:off x="2781300" y="4000500"/>
          <a:ext cx="10414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3</xdr:col>
      <xdr:colOff>520700</xdr:colOff>
      <xdr:row>7</xdr:row>
      <xdr:rowOff>0</xdr:rowOff>
    </xdr:from>
    <xdr:to>
      <xdr:col>3</xdr:col>
      <xdr:colOff>520700</xdr:colOff>
      <xdr:row>21</xdr:row>
      <xdr:rowOff>0</xdr:rowOff>
    </xdr:to>
    <xdr:cxnSp macro="">
      <xdr:nvCxnSpPr>
        <xdr:cNvPr id="60" name="OpenSolver15">
          <a:extLst>
            <a:ext uri="{FF2B5EF4-FFF2-40B4-BE49-F238E27FC236}">
              <a16:creationId xmlns:a16="http://schemas.microsoft.com/office/drawing/2014/main" id="{ACB672FB-646C-1D4E-A9E9-A2158EC9771E}"/>
            </a:ext>
          </a:extLst>
        </xdr:cNvPr>
        <xdr:cNvCxnSpPr>
          <a:stCxn id="58" idx="2"/>
          <a:endCxn id="59" idx="0"/>
        </xdr:cNvCxnSpPr>
      </xdr:nvCxnSpPr>
      <xdr:spPr>
        <a:xfrm>
          <a:off x="3302000" y="1333500"/>
          <a:ext cx="0" cy="266700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330200</xdr:colOff>
      <xdr:row>13</xdr:row>
      <xdr:rowOff>63500</xdr:rowOff>
    </xdr:from>
    <xdr:to>
      <xdr:col>3</xdr:col>
      <xdr:colOff>711200</xdr:colOff>
      <xdr:row>14</xdr:row>
      <xdr:rowOff>127000</xdr:rowOff>
    </xdr:to>
    <xdr:sp macro="" textlink="">
      <xdr:nvSpPr>
        <xdr:cNvPr id="61" name="OpenSolver16">
          <a:extLst>
            <a:ext uri="{FF2B5EF4-FFF2-40B4-BE49-F238E27FC236}">
              <a16:creationId xmlns:a16="http://schemas.microsoft.com/office/drawing/2014/main" id="{F918994F-823D-B049-A0FC-2A1360EAEBED}"/>
            </a:ext>
          </a:extLst>
        </xdr:cNvPr>
        <xdr:cNvSpPr/>
      </xdr:nvSpPr>
      <xdr:spPr>
        <a:xfrm>
          <a:off x="3111500" y="25400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5898E132-3286-F645-A79B-A7FBE2A7C2AA}"/>
            </a:ext>
          </a:extLst>
        </xdr:cNvPr>
        <xdr:cNvSpPr/>
      </xdr:nvSpPr>
      <xdr:spPr>
        <a:xfrm>
          <a:off x="1651000" y="762000"/>
          <a:ext cx="1130300" cy="3810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240DAC36-B9FB-0C40-B7CC-4CE9178F5BBA}"/>
            </a:ext>
          </a:extLst>
        </xdr:cNvPr>
        <xdr:cNvSpPr/>
      </xdr:nvSpPr>
      <xdr:spPr>
        <a:xfrm>
          <a:off x="4648200" y="1143000"/>
          <a:ext cx="8890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812800</xdr:colOff>
      <xdr:row>5</xdr:row>
      <xdr:rowOff>114300</xdr:rowOff>
    </xdr:from>
    <xdr:to>
      <xdr:col>5</xdr:col>
      <xdr:colOff>236535</xdr:colOff>
      <xdr:row>6</xdr:row>
      <xdr:rowOff>50800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3CBBBC2E-B685-2743-A66F-BAF7C754819E}"/>
            </a:ext>
          </a:extLst>
        </xdr:cNvPr>
        <xdr:cNvSpPr/>
      </xdr:nvSpPr>
      <xdr:spPr>
        <a:xfrm>
          <a:off x="4635500" y="10668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3</xdr:col>
      <xdr:colOff>0</xdr:colOff>
      <xdr:row>7</xdr:row>
      <xdr:rowOff>0</xdr:rowOff>
    </xdr:to>
    <xdr:sp macro="" textlink="">
      <xdr:nvSpPr>
        <xdr:cNvPr id="5" name="OpenSolver4">
          <a:extLst>
            <a:ext uri="{FF2B5EF4-FFF2-40B4-BE49-F238E27FC236}">
              <a16:creationId xmlns:a16="http://schemas.microsoft.com/office/drawing/2014/main" id="{D8A20818-A6F1-894D-976A-E12965B6AEBD}"/>
            </a:ext>
          </a:extLst>
        </xdr:cNvPr>
        <xdr:cNvSpPr/>
      </xdr:nvSpPr>
      <xdr:spPr>
        <a:xfrm>
          <a:off x="1651000" y="1143000"/>
          <a:ext cx="11303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3</xdr:col>
      <xdr:colOff>0</xdr:colOff>
      <xdr:row>22</xdr:row>
      <xdr:rowOff>0</xdr:rowOff>
    </xdr:to>
    <xdr:sp macro="" textlink="">
      <xdr:nvSpPr>
        <xdr:cNvPr id="6" name="OpenSolver5">
          <a:extLst>
            <a:ext uri="{FF2B5EF4-FFF2-40B4-BE49-F238E27FC236}">
              <a16:creationId xmlns:a16="http://schemas.microsoft.com/office/drawing/2014/main" id="{5F272CCF-1E7F-A343-B29A-7A88C03B00DC}"/>
            </a:ext>
          </a:extLst>
        </xdr:cNvPr>
        <xdr:cNvSpPr/>
      </xdr:nvSpPr>
      <xdr:spPr>
        <a:xfrm>
          <a:off x="1651000" y="4000500"/>
          <a:ext cx="11303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2</xdr:col>
      <xdr:colOff>565150</xdr:colOff>
      <xdr:row>7</xdr:row>
      <xdr:rowOff>0</xdr:rowOff>
    </xdr:from>
    <xdr:to>
      <xdr:col>2</xdr:col>
      <xdr:colOff>565150</xdr:colOff>
      <xdr:row>21</xdr:row>
      <xdr:rowOff>0</xdr:rowOff>
    </xdr:to>
    <xdr:cxnSp macro="">
      <xdr:nvCxnSpPr>
        <xdr:cNvPr id="7" name="OpenSolver6">
          <a:extLst>
            <a:ext uri="{FF2B5EF4-FFF2-40B4-BE49-F238E27FC236}">
              <a16:creationId xmlns:a16="http://schemas.microsoft.com/office/drawing/2014/main" id="{C7ACD134-8653-6643-9C57-7E64E2F4CB50}"/>
            </a:ext>
          </a:extLst>
        </xdr:cNvPr>
        <xdr:cNvCxnSpPr>
          <a:stCxn id="5" idx="2"/>
          <a:endCxn id="6" idx="0"/>
        </xdr:cNvCxnSpPr>
      </xdr:nvCxnSpPr>
      <xdr:spPr>
        <a:xfrm>
          <a:off x="2216150" y="1333500"/>
          <a:ext cx="0" cy="266700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374650</xdr:colOff>
      <xdr:row>13</xdr:row>
      <xdr:rowOff>63500</xdr:rowOff>
    </xdr:from>
    <xdr:to>
      <xdr:col>2</xdr:col>
      <xdr:colOff>755650</xdr:colOff>
      <xdr:row>14</xdr:row>
      <xdr:rowOff>127000</xdr:rowOff>
    </xdr:to>
    <xdr:sp macro="" textlink="">
      <xdr:nvSpPr>
        <xdr:cNvPr id="8" name="OpenSolver7">
          <a:extLst>
            <a:ext uri="{FF2B5EF4-FFF2-40B4-BE49-F238E27FC236}">
              <a16:creationId xmlns:a16="http://schemas.microsoft.com/office/drawing/2014/main" id="{7CAC37AF-52D7-D349-A93A-91D6A2DD6910}"/>
            </a:ext>
          </a:extLst>
        </xdr:cNvPr>
        <xdr:cNvSpPr/>
      </xdr:nvSpPr>
      <xdr:spPr>
        <a:xfrm>
          <a:off x="2025650" y="25400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62E52070-4D41-AB4D-A9EA-03245F04B4F0}"/>
            </a:ext>
          </a:extLst>
        </xdr:cNvPr>
        <xdr:cNvSpPr/>
      </xdr:nvSpPr>
      <xdr:spPr>
        <a:xfrm>
          <a:off x="3820160" y="1158240"/>
          <a:ext cx="822960" cy="19304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10" name="OpenSolver9">
          <a:extLst>
            <a:ext uri="{FF2B5EF4-FFF2-40B4-BE49-F238E27FC236}">
              <a16:creationId xmlns:a16="http://schemas.microsoft.com/office/drawing/2014/main" id="{90CAFB5D-6E3D-5C4C-9A46-BEBC227A54F3}"/>
            </a:ext>
          </a:extLst>
        </xdr:cNvPr>
        <xdr:cNvSpPr/>
      </xdr:nvSpPr>
      <xdr:spPr>
        <a:xfrm>
          <a:off x="3822700" y="4000500"/>
          <a:ext cx="8255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4</xdr:col>
      <xdr:colOff>412750</xdr:colOff>
      <xdr:row>7</xdr:row>
      <xdr:rowOff>0</xdr:rowOff>
    </xdr:from>
    <xdr:to>
      <xdr:col>4</xdr:col>
      <xdr:colOff>412750</xdr:colOff>
      <xdr:row>21</xdr:row>
      <xdr:rowOff>0</xdr:rowOff>
    </xdr:to>
    <xdr:cxnSp macro="">
      <xdr:nvCxnSpPr>
        <xdr:cNvPr id="11" name="OpenSolver10">
          <a:extLst>
            <a:ext uri="{FF2B5EF4-FFF2-40B4-BE49-F238E27FC236}">
              <a16:creationId xmlns:a16="http://schemas.microsoft.com/office/drawing/2014/main" id="{A2A36898-3EAE-F540-A918-4928B8D14E9F}"/>
            </a:ext>
          </a:extLst>
        </xdr:cNvPr>
        <xdr:cNvCxnSpPr>
          <a:stCxn id="9" idx="2"/>
          <a:endCxn id="10" idx="0"/>
        </xdr:cNvCxnSpPr>
      </xdr:nvCxnSpPr>
      <xdr:spPr>
        <a:xfrm>
          <a:off x="4235450" y="1333500"/>
          <a:ext cx="0" cy="26670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222250</xdr:colOff>
      <xdr:row>13</xdr:row>
      <xdr:rowOff>63500</xdr:rowOff>
    </xdr:from>
    <xdr:to>
      <xdr:col>4</xdr:col>
      <xdr:colOff>603250</xdr:colOff>
      <xdr:row>14</xdr:row>
      <xdr:rowOff>127000</xdr:rowOff>
    </xdr:to>
    <xdr:sp macro="" textlink="">
      <xdr:nvSpPr>
        <xdr:cNvPr id="12" name="OpenSolver11">
          <a:extLst>
            <a:ext uri="{FF2B5EF4-FFF2-40B4-BE49-F238E27FC236}">
              <a16:creationId xmlns:a16="http://schemas.microsoft.com/office/drawing/2014/main" id="{CB404102-5576-FC42-B647-DBE1E811027E}"/>
            </a:ext>
          </a:extLst>
        </xdr:cNvPr>
        <xdr:cNvSpPr/>
      </xdr:nvSpPr>
      <xdr:spPr>
        <a:xfrm>
          <a:off x="4044950" y="25400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4</xdr:row>
      <xdr:rowOff>12700</xdr:rowOff>
    </xdr:from>
    <xdr:to>
      <xdr:col>3</xdr:col>
      <xdr:colOff>0</xdr:colOff>
      <xdr:row>6</xdr:row>
      <xdr:rowOff>0</xdr:rowOff>
    </xdr:to>
    <xdr:sp macro="" textlink="">
      <xdr:nvSpPr>
        <xdr:cNvPr id="13" name="OpenSolverC5:C6">
          <a:extLst>
            <a:ext uri="{FF2B5EF4-FFF2-40B4-BE49-F238E27FC236}">
              <a16:creationId xmlns:a16="http://schemas.microsoft.com/office/drawing/2014/main" id="{E48C92A1-5042-1349-B3E1-7E9C3FC9E077}"/>
            </a:ext>
          </a:extLst>
        </xdr:cNvPr>
        <xdr:cNvSpPr/>
      </xdr:nvSpPr>
      <xdr:spPr>
        <a:xfrm>
          <a:off x="1663700" y="774700"/>
          <a:ext cx="1117600" cy="3683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0≤</a:t>
          </a:r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4" name="OpenSolver13">
          <a:extLst>
            <a:ext uri="{FF2B5EF4-FFF2-40B4-BE49-F238E27FC236}">
              <a16:creationId xmlns:a16="http://schemas.microsoft.com/office/drawing/2014/main" id="{8999EE0C-CDE2-C541-8DFD-2C3FD8C920F2}"/>
            </a:ext>
          </a:extLst>
        </xdr:cNvPr>
        <xdr:cNvSpPr/>
      </xdr:nvSpPr>
      <xdr:spPr>
        <a:xfrm>
          <a:off x="2781300" y="1143000"/>
          <a:ext cx="10414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5" name="OpenSolver14">
          <a:extLst>
            <a:ext uri="{FF2B5EF4-FFF2-40B4-BE49-F238E27FC236}">
              <a16:creationId xmlns:a16="http://schemas.microsoft.com/office/drawing/2014/main" id="{847516BA-03CC-DB48-A1B9-36E4D523600D}"/>
            </a:ext>
          </a:extLst>
        </xdr:cNvPr>
        <xdr:cNvSpPr/>
      </xdr:nvSpPr>
      <xdr:spPr>
        <a:xfrm>
          <a:off x="2781300" y="4000500"/>
          <a:ext cx="10414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3</xdr:col>
      <xdr:colOff>520700</xdr:colOff>
      <xdr:row>7</xdr:row>
      <xdr:rowOff>0</xdr:rowOff>
    </xdr:from>
    <xdr:to>
      <xdr:col>3</xdr:col>
      <xdr:colOff>520700</xdr:colOff>
      <xdr:row>21</xdr:row>
      <xdr:rowOff>0</xdr:rowOff>
    </xdr:to>
    <xdr:cxnSp macro="">
      <xdr:nvCxnSpPr>
        <xdr:cNvPr id="16" name="OpenSolver15">
          <a:extLst>
            <a:ext uri="{FF2B5EF4-FFF2-40B4-BE49-F238E27FC236}">
              <a16:creationId xmlns:a16="http://schemas.microsoft.com/office/drawing/2014/main" id="{C5D9DC00-FD22-994E-8A24-583C1F0F776B}"/>
            </a:ext>
          </a:extLst>
        </xdr:cNvPr>
        <xdr:cNvCxnSpPr>
          <a:stCxn id="14" idx="2"/>
          <a:endCxn id="15" idx="0"/>
        </xdr:cNvCxnSpPr>
      </xdr:nvCxnSpPr>
      <xdr:spPr>
        <a:xfrm>
          <a:off x="3302000" y="1333500"/>
          <a:ext cx="0" cy="266700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330200</xdr:colOff>
      <xdr:row>13</xdr:row>
      <xdr:rowOff>63500</xdr:rowOff>
    </xdr:from>
    <xdr:to>
      <xdr:col>3</xdr:col>
      <xdr:colOff>711200</xdr:colOff>
      <xdr:row>14</xdr:row>
      <xdr:rowOff>127000</xdr:rowOff>
    </xdr:to>
    <xdr:sp macro="" textlink="">
      <xdr:nvSpPr>
        <xdr:cNvPr id="17" name="OpenSolver16">
          <a:extLst>
            <a:ext uri="{FF2B5EF4-FFF2-40B4-BE49-F238E27FC236}">
              <a16:creationId xmlns:a16="http://schemas.microsoft.com/office/drawing/2014/main" id="{B30B849B-B207-4B4B-93AE-0AD8047E4423}"/>
            </a:ext>
          </a:extLst>
        </xdr:cNvPr>
        <xdr:cNvSpPr/>
      </xdr:nvSpPr>
      <xdr:spPr>
        <a:xfrm>
          <a:off x="3111500" y="25400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15" name="OpenSolver1">
          <a:extLst>
            <a:ext uri="{FF2B5EF4-FFF2-40B4-BE49-F238E27FC236}">
              <a16:creationId xmlns:a16="http://schemas.microsoft.com/office/drawing/2014/main" id="{B58FDD21-5D40-A940-B368-8DCD4941B224}"/>
            </a:ext>
          </a:extLst>
        </xdr:cNvPr>
        <xdr:cNvSpPr/>
      </xdr:nvSpPr>
      <xdr:spPr>
        <a:xfrm>
          <a:off x="6070600" y="774700"/>
          <a:ext cx="1143000" cy="28702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12</xdr:col>
      <xdr:colOff>0</xdr:colOff>
      <xdr:row>21</xdr:row>
      <xdr:rowOff>0</xdr:rowOff>
    </xdr:to>
    <xdr:sp macro="" textlink="">
      <xdr:nvSpPr>
        <xdr:cNvPr id="16" name="OpenSolver2">
          <a:extLst>
            <a:ext uri="{FF2B5EF4-FFF2-40B4-BE49-F238E27FC236}">
              <a16:creationId xmlns:a16="http://schemas.microsoft.com/office/drawing/2014/main" id="{94D9F9BF-18A2-EF48-8188-7CC9AC22AFB5}"/>
            </a:ext>
          </a:extLst>
        </xdr:cNvPr>
        <xdr:cNvSpPr/>
      </xdr:nvSpPr>
      <xdr:spPr>
        <a:xfrm>
          <a:off x="10998200" y="3848100"/>
          <a:ext cx="673100" cy="3048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10</xdr:col>
      <xdr:colOff>1333500</xdr:colOff>
      <xdr:row>19</xdr:row>
      <xdr:rowOff>127000</xdr:rowOff>
    </xdr:from>
    <xdr:to>
      <xdr:col>11</xdr:col>
      <xdr:colOff>236535</xdr:colOff>
      <xdr:row>20</xdr:row>
      <xdr:rowOff>50800</xdr:rowOff>
    </xdr:to>
    <xdr:sp macro="" textlink="">
      <xdr:nvSpPr>
        <xdr:cNvPr id="17" name="OpenSolver3">
          <a:extLst>
            <a:ext uri="{FF2B5EF4-FFF2-40B4-BE49-F238E27FC236}">
              <a16:creationId xmlns:a16="http://schemas.microsoft.com/office/drawing/2014/main" id="{817C84F3-47DD-1643-A3C9-BBE7549DB8FB}"/>
            </a:ext>
          </a:extLst>
        </xdr:cNvPr>
        <xdr:cNvSpPr/>
      </xdr:nvSpPr>
      <xdr:spPr>
        <a:xfrm>
          <a:off x="10985500" y="37719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5</xdr:col>
      <xdr:colOff>0</xdr:colOff>
      <xdr:row>4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8" name="OpenSolver4">
          <a:extLst>
            <a:ext uri="{FF2B5EF4-FFF2-40B4-BE49-F238E27FC236}">
              <a16:creationId xmlns:a16="http://schemas.microsoft.com/office/drawing/2014/main" id="{37070727-9A69-314D-8848-8AE2262F6AF0}"/>
            </a:ext>
          </a:extLst>
        </xdr:cNvPr>
        <xdr:cNvSpPr/>
      </xdr:nvSpPr>
      <xdr:spPr>
        <a:xfrm>
          <a:off x="3937000" y="774700"/>
          <a:ext cx="673100" cy="28702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7</xdr:col>
      <xdr:colOff>12700</xdr:colOff>
      <xdr:row>4</xdr:row>
      <xdr:rowOff>12700</xdr:rowOff>
    </xdr:from>
    <xdr:to>
      <xdr:col>8</xdr:col>
      <xdr:colOff>0</xdr:colOff>
      <xdr:row>19</xdr:row>
      <xdr:rowOff>0</xdr:rowOff>
    </xdr:to>
    <xdr:sp macro="" textlink="">
      <xdr:nvSpPr>
        <xdr:cNvPr id="19" name="OpenSolver5">
          <a:extLst>
            <a:ext uri="{FF2B5EF4-FFF2-40B4-BE49-F238E27FC236}">
              <a16:creationId xmlns:a16="http://schemas.microsoft.com/office/drawing/2014/main" id="{D6F1B40A-C3E9-AB40-BEAB-48DC27B7AB3F}"/>
            </a:ext>
          </a:extLst>
        </xdr:cNvPr>
        <xdr:cNvSpPr/>
      </xdr:nvSpPr>
      <xdr:spPr>
        <a:xfrm>
          <a:off x="6083300" y="787400"/>
          <a:ext cx="1130300" cy="2857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6</xdr:col>
      <xdr:colOff>0</xdr:colOff>
      <xdr:row>11</xdr:row>
      <xdr:rowOff>101600</xdr:rowOff>
    </xdr:from>
    <xdr:to>
      <xdr:col>7</xdr:col>
      <xdr:colOff>12700</xdr:colOff>
      <xdr:row>11</xdr:row>
      <xdr:rowOff>107950</xdr:rowOff>
    </xdr:to>
    <xdr:cxnSp macro="">
      <xdr:nvCxnSpPr>
        <xdr:cNvPr id="20" name="OpenSolver6">
          <a:extLst>
            <a:ext uri="{FF2B5EF4-FFF2-40B4-BE49-F238E27FC236}">
              <a16:creationId xmlns:a16="http://schemas.microsoft.com/office/drawing/2014/main" id="{280B93E3-5FDD-EB4A-A41E-D531F92FFD81}"/>
            </a:ext>
          </a:extLst>
        </xdr:cNvPr>
        <xdr:cNvCxnSpPr>
          <a:stCxn id="18" idx="3"/>
          <a:endCxn id="19" idx="1"/>
        </xdr:cNvCxnSpPr>
      </xdr:nvCxnSpPr>
      <xdr:spPr>
        <a:xfrm>
          <a:off x="4610100" y="2209800"/>
          <a:ext cx="1473200" cy="635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546100</xdr:colOff>
      <xdr:row>10</xdr:row>
      <xdr:rowOff>168275</xdr:rowOff>
    </xdr:from>
    <xdr:to>
      <xdr:col>6</xdr:col>
      <xdr:colOff>927100</xdr:colOff>
      <xdr:row>12</xdr:row>
      <xdr:rowOff>41275</xdr:rowOff>
    </xdr:to>
    <xdr:sp macro="" textlink="">
      <xdr:nvSpPr>
        <xdr:cNvPr id="21" name="OpenSolver7">
          <a:extLst>
            <a:ext uri="{FF2B5EF4-FFF2-40B4-BE49-F238E27FC236}">
              <a16:creationId xmlns:a16="http://schemas.microsoft.com/office/drawing/2014/main" id="{5FD11692-7924-7644-AC45-AFA0D679C5DB}"/>
            </a:ext>
          </a:extLst>
        </xdr:cNvPr>
        <xdr:cNvSpPr/>
      </xdr:nvSpPr>
      <xdr:spPr>
        <a:xfrm>
          <a:off x="5156200" y="2085975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22" name="OpenSolver8">
          <a:extLst>
            <a:ext uri="{FF2B5EF4-FFF2-40B4-BE49-F238E27FC236}">
              <a16:creationId xmlns:a16="http://schemas.microsoft.com/office/drawing/2014/main" id="{872C0090-B737-D546-819C-E78416AA0B54}"/>
            </a:ext>
          </a:extLst>
        </xdr:cNvPr>
        <xdr:cNvSpPr/>
      </xdr:nvSpPr>
      <xdr:spPr>
        <a:xfrm>
          <a:off x="3263900" y="774700"/>
          <a:ext cx="673100" cy="28702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7</xdr:col>
      <xdr:colOff>25400</xdr:colOff>
      <xdr:row>4</xdr:row>
      <xdr:rowOff>25400</xdr:rowOff>
    </xdr:from>
    <xdr:to>
      <xdr:col>8</xdr:col>
      <xdr:colOff>0</xdr:colOff>
      <xdr:row>19</xdr:row>
      <xdr:rowOff>0</xdr:rowOff>
    </xdr:to>
    <xdr:sp macro="" textlink="">
      <xdr:nvSpPr>
        <xdr:cNvPr id="23" name="OpenSolver9">
          <a:extLst>
            <a:ext uri="{FF2B5EF4-FFF2-40B4-BE49-F238E27FC236}">
              <a16:creationId xmlns:a16="http://schemas.microsoft.com/office/drawing/2014/main" id="{011C9A4B-49B8-0144-B3B4-967BD80670A6}"/>
            </a:ext>
          </a:extLst>
        </xdr:cNvPr>
        <xdr:cNvSpPr/>
      </xdr:nvSpPr>
      <xdr:spPr>
        <a:xfrm>
          <a:off x="6096000" y="800100"/>
          <a:ext cx="1117600" cy="28448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5</xdr:col>
      <xdr:colOff>0</xdr:colOff>
      <xdr:row>11</xdr:row>
      <xdr:rowOff>101600</xdr:rowOff>
    </xdr:from>
    <xdr:to>
      <xdr:col>7</xdr:col>
      <xdr:colOff>25400</xdr:colOff>
      <xdr:row>11</xdr:row>
      <xdr:rowOff>114300</xdr:rowOff>
    </xdr:to>
    <xdr:cxnSp macro="">
      <xdr:nvCxnSpPr>
        <xdr:cNvPr id="24" name="OpenSolver10">
          <a:extLst>
            <a:ext uri="{FF2B5EF4-FFF2-40B4-BE49-F238E27FC236}">
              <a16:creationId xmlns:a16="http://schemas.microsoft.com/office/drawing/2014/main" id="{6F1BD297-5C27-8D48-A2BE-5E01642FE0B1}"/>
            </a:ext>
          </a:extLst>
        </xdr:cNvPr>
        <xdr:cNvCxnSpPr>
          <a:stCxn id="22" idx="3"/>
          <a:endCxn id="23" idx="1"/>
        </xdr:cNvCxnSpPr>
      </xdr:nvCxnSpPr>
      <xdr:spPr>
        <a:xfrm>
          <a:off x="3937000" y="2209800"/>
          <a:ext cx="2159000" cy="127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215900</xdr:colOff>
      <xdr:row>10</xdr:row>
      <xdr:rowOff>171450</xdr:rowOff>
    </xdr:from>
    <xdr:to>
      <xdr:col>6</xdr:col>
      <xdr:colOff>596900</xdr:colOff>
      <xdr:row>12</xdr:row>
      <xdr:rowOff>44450</xdr:rowOff>
    </xdr:to>
    <xdr:sp macro="" textlink="">
      <xdr:nvSpPr>
        <xdr:cNvPr id="25" name="OpenSolver11">
          <a:extLst>
            <a:ext uri="{FF2B5EF4-FFF2-40B4-BE49-F238E27FC236}">
              <a16:creationId xmlns:a16="http://schemas.microsoft.com/office/drawing/2014/main" id="{B3F092E1-3027-F64F-8184-60FA96C0C0FA}"/>
            </a:ext>
          </a:extLst>
        </xdr:cNvPr>
        <xdr:cNvSpPr/>
      </xdr:nvSpPr>
      <xdr:spPr>
        <a:xfrm>
          <a:off x="4826000" y="20891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24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6" name="OpenSolver12">
          <a:extLst>
            <a:ext uri="{FF2B5EF4-FFF2-40B4-BE49-F238E27FC236}">
              <a16:creationId xmlns:a16="http://schemas.microsoft.com/office/drawing/2014/main" id="{B0E238B2-2965-6047-9B59-069A649C5253}"/>
            </a:ext>
          </a:extLst>
        </xdr:cNvPr>
        <xdr:cNvSpPr/>
      </xdr:nvSpPr>
      <xdr:spPr>
        <a:xfrm>
          <a:off x="1917700" y="4724400"/>
          <a:ext cx="6731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8</xdr:col>
      <xdr:colOff>0</xdr:colOff>
      <xdr:row>19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27" name="OpenSolver13">
          <a:extLst>
            <a:ext uri="{FF2B5EF4-FFF2-40B4-BE49-F238E27FC236}">
              <a16:creationId xmlns:a16="http://schemas.microsoft.com/office/drawing/2014/main" id="{81C6F784-0FC0-6B44-ABA7-50EFEFA72419}"/>
            </a:ext>
          </a:extLst>
        </xdr:cNvPr>
        <xdr:cNvSpPr/>
      </xdr:nvSpPr>
      <xdr:spPr>
        <a:xfrm>
          <a:off x="7213600" y="3644900"/>
          <a:ext cx="1295400" cy="2032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3</xdr:col>
      <xdr:colOff>0</xdr:colOff>
      <xdr:row>19</xdr:row>
      <xdr:rowOff>101600</xdr:rowOff>
    </xdr:from>
    <xdr:to>
      <xdr:col>8</xdr:col>
      <xdr:colOff>0</xdr:colOff>
      <xdr:row>24</xdr:row>
      <xdr:rowOff>95250</xdr:rowOff>
    </xdr:to>
    <xdr:cxnSp macro="">
      <xdr:nvCxnSpPr>
        <xdr:cNvPr id="28" name="OpenSolver14">
          <a:extLst>
            <a:ext uri="{FF2B5EF4-FFF2-40B4-BE49-F238E27FC236}">
              <a16:creationId xmlns:a16="http://schemas.microsoft.com/office/drawing/2014/main" id="{D9C606EF-748B-CE43-A63E-FB92A7CD0F43}"/>
            </a:ext>
          </a:extLst>
        </xdr:cNvPr>
        <xdr:cNvCxnSpPr>
          <a:stCxn id="26" idx="3"/>
          <a:endCxn id="27" idx="1"/>
        </xdr:cNvCxnSpPr>
      </xdr:nvCxnSpPr>
      <xdr:spPr>
        <a:xfrm flipV="1">
          <a:off x="2590800" y="3746500"/>
          <a:ext cx="4622800" cy="107315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101600</xdr:colOff>
      <xdr:row>21</xdr:row>
      <xdr:rowOff>3175</xdr:rowOff>
    </xdr:from>
    <xdr:to>
      <xdr:col>6</xdr:col>
      <xdr:colOff>482600</xdr:colOff>
      <xdr:row>22</xdr:row>
      <xdr:rowOff>66675</xdr:rowOff>
    </xdr:to>
    <xdr:sp macro="" textlink="">
      <xdr:nvSpPr>
        <xdr:cNvPr id="29" name="OpenSolver15">
          <a:extLst>
            <a:ext uri="{FF2B5EF4-FFF2-40B4-BE49-F238E27FC236}">
              <a16:creationId xmlns:a16="http://schemas.microsoft.com/office/drawing/2014/main" id="{53C89BC2-FBF4-E647-AB8E-31E289B6A57C}"/>
            </a:ext>
          </a:extLst>
        </xdr:cNvPr>
        <xdr:cNvSpPr/>
      </xdr:nvSpPr>
      <xdr:spPr>
        <a:xfrm>
          <a:off x="4711700" y="4156075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30" name="OpenSolver16">
          <a:extLst>
            <a:ext uri="{FF2B5EF4-FFF2-40B4-BE49-F238E27FC236}">
              <a16:creationId xmlns:a16="http://schemas.microsoft.com/office/drawing/2014/main" id="{446F0AB6-379C-EC41-AD55-CBC54FCC09D7}"/>
            </a:ext>
          </a:extLst>
        </xdr:cNvPr>
        <xdr:cNvSpPr/>
      </xdr:nvSpPr>
      <xdr:spPr>
        <a:xfrm>
          <a:off x="2590800" y="4724400"/>
          <a:ext cx="6731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9</xdr:col>
      <xdr:colOff>0</xdr:colOff>
      <xdr:row>19</xdr:row>
      <xdr:rowOff>0</xdr:rowOff>
    </xdr:from>
    <xdr:to>
      <xdr:col>10</xdr:col>
      <xdr:colOff>0</xdr:colOff>
      <xdr:row>20</xdr:row>
      <xdr:rowOff>0</xdr:rowOff>
    </xdr:to>
    <xdr:sp macro="" textlink="">
      <xdr:nvSpPr>
        <xdr:cNvPr id="31" name="OpenSolver17">
          <a:extLst>
            <a:ext uri="{FF2B5EF4-FFF2-40B4-BE49-F238E27FC236}">
              <a16:creationId xmlns:a16="http://schemas.microsoft.com/office/drawing/2014/main" id="{D7B0C363-F0C6-D24C-8B6E-118A915084BD}"/>
            </a:ext>
          </a:extLst>
        </xdr:cNvPr>
        <xdr:cNvSpPr/>
      </xdr:nvSpPr>
      <xdr:spPr>
        <a:xfrm>
          <a:off x="8509000" y="3644900"/>
          <a:ext cx="1143000" cy="2032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19</xdr:row>
      <xdr:rowOff>101600</xdr:rowOff>
    </xdr:from>
    <xdr:to>
      <xdr:col>9</xdr:col>
      <xdr:colOff>0</xdr:colOff>
      <xdr:row>24</xdr:row>
      <xdr:rowOff>95250</xdr:rowOff>
    </xdr:to>
    <xdr:cxnSp macro="">
      <xdr:nvCxnSpPr>
        <xdr:cNvPr id="32" name="OpenSolver18">
          <a:extLst>
            <a:ext uri="{FF2B5EF4-FFF2-40B4-BE49-F238E27FC236}">
              <a16:creationId xmlns:a16="http://schemas.microsoft.com/office/drawing/2014/main" id="{80C9EEEA-2F55-6745-83C8-30BBB52A8910}"/>
            </a:ext>
          </a:extLst>
        </xdr:cNvPr>
        <xdr:cNvCxnSpPr>
          <a:stCxn id="30" idx="3"/>
          <a:endCxn id="31" idx="1"/>
        </xdr:cNvCxnSpPr>
      </xdr:nvCxnSpPr>
      <xdr:spPr>
        <a:xfrm flipV="1">
          <a:off x="3263900" y="3746500"/>
          <a:ext cx="5245100" cy="107315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1085850</xdr:colOff>
      <xdr:row>21</xdr:row>
      <xdr:rowOff>3175</xdr:rowOff>
    </xdr:from>
    <xdr:to>
      <xdr:col>7</xdr:col>
      <xdr:colOff>6350</xdr:colOff>
      <xdr:row>22</xdr:row>
      <xdr:rowOff>66675</xdr:rowOff>
    </xdr:to>
    <xdr:sp macro="" textlink="">
      <xdr:nvSpPr>
        <xdr:cNvPr id="33" name="OpenSolver19">
          <a:extLst>
            <a:ext uri="{FF2B5EF4-FFF2-40B4-BE49-F238E27FC236}">
              <a16:creationId xmlns:a16="http://schemas.microsoft.com/office/drawing/2014/main" id="{53147BC6-3BBA-1C40-A749-C87A80E76104}"/>
            </a:ext>
          </a:extLst>
        </xdr:cNvPr>
        <xdr:cNvSpPr/>
      </xdr:nvSpPr>
      <xdr:spPr>
        <a:xfrm>
          <a:off x="5695950" y="4156075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N31"/>
  <sheetViews>
    <sheetView workbookViewId="0">
      <selection activeCell="Q18" sqref="Q18"/>
    </sheetView>
  </sheetViews>
  <sheetFormatPr baseColWidth="10" defaultColWidth="8.83203125" defaultRowHeight="15" x14ac:dyDescent="0.2"/>
  <cols>
    <col min="3" max="3" width="16.83203125" bestFit="1" customWidth="1"/>
  </cols>
  <sheetData>
    <row r="3" spans="3:13" ht="16" thickBot="1" x14ac:dyDescent="0.25"/>
    <row r="4" spans="3:13" ht="16" thickBot="1" x14ac:dyDescent="0.25">
      <c r="C4" t="s">
        <v>14</v>
      </c>
      <c r="D4" s="36" t="s">
        <v>13</v>
      </c>
      <c r="E4" s="37"/>
      <c r="F4" s="37"/>
      <c r="G4" s="37"/>
      <c r="H4" s="37"/>
      <c r="I4" s="37"/>
      <c r="J4" s="37"/>
      <c r="K4" s="37"/>
      <c r="L4" s="37"/>
      <c r="M4" s="38"/>
    </row>
    <row r="5" spans="3:13" ht="16" thickBot="1" x14ac:dyDescent="0.25">
      <c r="C5" s="16" t="s">
        <v>2</v>
      </c>
      <c r="D5" s="1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8</v>
      </c>
      <c r="L5" s="2">
        <v>9</v>
      </c>
      <c r="M5" s="3">
        <v>10</v>
      </c>
    </row>
    <row r="6" spans="3:13" x14ac:dyDescent="0.2">
      <c r="C6" s="4" t="s">
        <v>3</v>
      </c>
      <c r="D6" s="5">
        <v>14</v>
      </c>
      <c r="E6" s="6">
        <v>18</v>
      </c>
      <c r="F6" s="6">
        <v>22</v>
      </c>
      <c r="G6" s="6">
        <v>27</v>
      </c>
      <c r="H6" s="6">
        <v>23</v>
      </c>
      <c r="I6" s="6">
        <v>21</v>
      </c>
      <c r="J6" s="6">
        <v>27</v>
      </c>
      <c r="K6" s="6">
        <v>31</v>
      </c>
      <c r="L6" s="6">
        <v>20</v>
      </c>
      <c r="M6" s="7">
        <v>26</v>
      </c>
    </row>
    <row r="7" spans="3:13" x14ac:dyDescent="0.2">
      <c r="C7" s="8" t="s">
        <v>4</v>
      </c>
      <c r="D7" s="9">
        <v>22</v>
      </c>
      <c r="E7" s="10">
        <v>20</v>
      </c>
      <c r="F7" s="10">
        <v>19</v>
      </c>
      <c r="G7" s="10">
        <v>19</v>
      </c>
      <c r="H7" s="10">
        <v>25</v>
      </c>
      <c r="I7" s="10">
        <v>19</v>
      </c>
      <c r="J7" s="10">
        <v>28</v>
      </c>
      <c r="K7" s="10">
        <v>20</v>
      </c>
      <c r="L7" s="10">
        <v>27</v>
      </c>
      <c r="M7" s="11">
        <v>39</v>
      </c>
    </row>
    <row r="8" spans="3:13" x14ac:dyDescent="0.2">
      <c r="C8" s="8" t="s">
        <v>5</v>
      </c>
      <c r="D8" s="9">
        <v>12</v>
      </c>
      <c r="E8" s="10">
        <v>18</v>
      </c>
      <c r="F8" s="10">
        <v>17</v>
      </c>
      <c r="G8" s="10">
        <v>16</v>
      </c>
      <c r="H8" s="10">
        <v>25</v>
      </c>
      <c r="I8" s="10">
        <v>30</v>
      </c>
      <c r="J8" s="10">
        <v>27</v>
      </c>
      <c r="K8" s="10">
        <v>26</v>
      </c>
      <c r="L8" s="10">
        <v>29</v>
      </c>
      <c r="M8" s="11">
        <v>36</v>
      </c>
    </row>
    <row r="9" spans="3:13" x14ac:dyDescent="0.2">
      <c r="C9" s="8" t="s">
        <v>6</v>
      </c>
      <c r="D9" s="9">
        <v>12</v>
      </c>
      <c r="E9" s="10">
        <v>23</v>
      </c>
      <c r="F9" s="10">
        <v>26</v>
      </c>
      <c r="G9" s="10">
        <v>19</v>
      </c>
      <c r="H9" s="10">
        <v>26</v>
      </c>
      <c r="I9" s="10">
        <v>20</v>
      </c>
      <c r="J9" s="10">
        <v>26</v>
      </c>
      <c r="K9" s="10">
        <v>34</v>
      </c>
      <c r="L9" s="10">
        <v>23</v>
      </c>
      <c r="M9" s="11">
        <v>35</v>
      </c>
    </row>
    <row r="10" spans="3:13" x14ac:dyDescent="0.2">
      <c r="C10" s="8" t="s">
        <v>7</v>
      </c>
      <c r="D10" s="9">
        <v>12</v>
      </c>
      <c r="E10" s="10">
        <v>14</v>
      </c>
      <c r="F10" s="10">
        <v>14</v>
      </c>
      <c r="G10" s="10">
        <v>19</v>
      </c>
      <c r="H10" s="10">
        <v>21</v>
      </c>
      <c r="I10" s="10">
        <v>27</v>
      </c>
      <c r="J10" s="10">
        <v>24</v>
      </c>
      <c r="K10" s="10">
        <v>28</v>
      </c>
      <c r="L10" s="10">
        <v>26</v>
      </c>
      <c r="M10" s="11">
        <v>24</v>
      </c>
    </row>
    <row r="11" spans="3:13" x14ac:dyDescent="0.2">
      <c r="C11" s="8" t="s">
        <v>8</v>
      </c>
      <c r="D11" s="9">
        <v>20</v>
      </c>
      <c r="E11" s="10">
        <v>18</v>
      </c>
      <c r="F11" s="10">
        <v>20</v>
      </c>
      <c r="G11" s="10">
        <v>19</v>
      </c>
      <c r="H11" s="10">
        <v>15</v>
      </c>
      <c r="I11" s="10">
        <v>20</v>
      </c>
      <c r="J11" s="10">
        <v>31</v>
      </c>
      <c r="K11" s="10">
        <v>32</v>
      </c>
      <c r="L11" s="10">
        <v>26</v>
      </c>
      <c r="M11" s="11">
        <v>29</v>
      </c>
    </row>
    <row r="12" spans="3:13" x14ac:dyDescent="0.2">
      <c r="C12" s="8" t="s">
        <v>9</v>
      </c>
      <c r="D12" s="9">
        <v>15</v>
      </c>
      <c r="E12" s="10">
        <v>23</v>
      </c>
      <c r="F12" s="10">
        <v>20</v>
      </c>
      <c r="G12" s="10">
        <v>23</v>
      </c>
      <c r="H12" s="10">
        <v>26</v>
      </c>
      <c r="I12" s="10">
        <v>22</v>
      </c>
      <c r="J12" s="10">
        <v>32</v>
      </c>
      <c r="K12" s="10">
        <v>24</v>
      </c>
      <c r="L12" s="10">
        <v>26</v>
      </c>
      <c r="M12" s="11">
        <v>31</v>
      </c>
    </row>
    <row r="13" spans="3:13" x14ac:dyDescent="0.2">
      <c r="C13" s="8" t="s">
        <v>10</v>
      </c>
      <c r="D13" s="9">
        <v>13</v>
      </c>
      <c r="E13" s="10">
        <v>14</v>
      </c>
      <c r="F13" s="10">
        <v>19</v>
      </c>
      <c r="G13" s="10">
        <v>20</v>
      </c>
      <c r="H13" s="10">
        <v>21</v>
      </c>
      <c r="I13" s="10">
        <v>22</v>
      </c>
      <c r="J13" s="10">
        <v>32</v>
      </c>
      <c r="K13" s="10">
        <v>24</v>
      </c>
      <c r="L13" s="10">
        <v>31</v>
      </c>
      <c r="M13" s="11">
        <v>29</v>
      </c>
    </row>
    <row r="14" spans="3:13" x14ac:dyDescent="0.2">
      <c r="C14" s="8" t="s">
        <v>11</v>
      </c>
      <c r="D14" s="9">
        <v>14</v>
      </c>
      <c r="E14" s="10">
        <v>19</v>
      </c>
      <c r="F14" s="10">
        <v>15</v>
      </c>
      <c r="G14" s="10">
        <v>16</v>
      </c>
      <c r="H14" s="10">
        <v>20</v>
      </c>
      <c r="I14" s="10">
        <v>22</v>
      </c>
      <c r="J14" s="10">
        <v>27</v>
      </c>
      <c r="K14" s="10">
        <v>33</v>
      </c>
      <c r="L14" s="10">
        <v>19</v>
      </c>
      <c r="M14" s="11">
        <v>36</v>
      </c>
    </row>
    <row r="15" spans="3:13" ht="16" thickBot="1" x14ac:dyDescent="0.25">
      <c r="C15" s="12" t="s">
        <v>12</v>
      </c>
      <c r="D15" s="13">
        <v>18</v>
      </c>
      <c r="E15" s="14">
        <v>23</v>
      </c>
      <c r="F15" s="14">
        <v>14</v>
      </c>
      <c r="G15" s="14">
        <v>23</v>
      </c>
      <c r="H15" s="14">
        <v>24</v>
      </c>
      <c r="I15" s="14">
        <v>31</v>
      </c>
      <c r="J15" s="14">
        <v>18</v>
      </c>
      <c r="K15" s="14">
        <v>19</v>
      </c>
      <c r="L15" s="14">
        <v>32</v>
      </c>
      <c r="M15" s="15">
        <v>35</v>
      </c>
    </row>
    <row r="16" spans="3:13" x14ac:dyDescent="0.2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8" spans="3:14" ht="16" thickBot="1" x14ac:dyDescent="0.25"/>
    <row r="19" spans="3:14" ht="16" thickBot="1" x14ac:dyDescent="0.25">
      <c r="C19" t="s">
        <v>33</v>
      </c>
      <c r="D19" s="36" t="s">
        <v>13</v>
      </c>
      <c r="E19" s="37"/>
      <c r="F19" s="37"/>
      <c r="G19" s="37"/>
      <c r="H19" s="37"/>
      <c r="I19" s="37"/>
      <c r="J19" s="37"/>
      <c r="K19" s="37"/>
      <c r="L19" s="37"/>
      <c r="M19" s="38"/>
    </row>
    <row r="20" spans="3:14" ht="16" thickBot="1" x14ac:dyDescent="0.25">
      <c r="C20" s="16" t="s">
        <v>2</v>
      </c>
      <c r="D20" s="1">
        <v>1</v>
      </c>
      <c r="E20" s="2">
        <v>2</v>
      </c>
      <c r="F20" s="2">
        <v>3</v>
      </c>
      <c r="G20" s="2">
        <v>4</v>
      </c>
      <c r="H20" s="2">
        <v>5</v>
      </c>
      <c r="I20" s="2">
        <v>6</v>
      </c>
      <c r="J20" s="2">
        <v>7</v>
      </c>
      <c r="K20" s="2">
        <v>8</v>
      </c>
      <c r="L20" s="2">
        <v>9</v>
      </c>
      <c r="M20" s="3">
        <v>10</v>
      </c>
    </row>
    <row r="21" spans="3:14" x14ac:dyDescent="0.2">
      <c r="C21" s="4" t="s">
        <v>3</v>
      </c>
      <c r="D21" s="5">
        <v>0</v>
      </c>
      <c r="E21" s="6">
        <v>0</v>
      </c>
      <c r="F21" s="6">
        <v>0</v>
      </c>
      <c r="G21" s="6">
        <v>1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7">
        <v>0</v>
      </c>
      <c r="N21">
        <f>SUM((D21:M21))</f>
        <v>1</v>
      </c>
    </row>
    <row r="22" spans="3:14" x14ac:dyDescent="0.2">
      <c r="C22" s="8" t="s">
        <v>4</v>
      </c>
      <c r="D22" s="9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1">
        <v>1</v>
      </c>
      <c r="N22">
        <f t="shared" ref="N22:N30" si="0">SUM((D22:M22))</f>
        <v>1</v>
      </c>
    </row>
    <row r="23" spans="3:14" x14ac:dyDescent="0.2">
      <c r="C23" s="8" t="s">
        <v>5</v>
      </c>
      <c r="D23" s="9">
        <v>0</v>
      </c>
      <c r="E23" s="10">
        <v>0</v>
      </c>
      <c r="F23" s="10">
        <v>0</v>
      </c>
      <c r="G23" s="10">
        <v>0</v>
      </c>
      <c r="H23" s="10">
        <v>1</v>
      </c>
      <c r="I23" s="10">
        <v>0</v>
      </c>
      <c r="J23" s="10">
        <v>0</v>
      </c>
      <c r="K23" s="10">
        <v>0</v>
      </c>
      <c r="L23" s="10">
        <v>0</v>
      </c>
      <c r="M23" s="11">
        <v>0</v>
      </c>
      <c r="N23">
        <f t="shared" si="0"/>
        <v>1</v>
      </c>
    </row>
    <row r="24" spans="3:14" x14ac:dyDescent="0.2">
      <c r="C24" s="8" t="s">
        <v>6</v>
      </c>
      <c r="D24" s="9">
        <v>0</v>
      </c>
      <c r="E24" s="10">
        <v>0</v>
      </c>
      <c r="F24" s="10">
        <v>1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1">
        <v>0</v>
      </c>
      <c r="N24">
        <f t="shared" si="0"/>
        <v>1</v>
      </c>
    </row>
    <row r="25" spans="3:14" x14ac:dyDescent="0.2">
      <c r="C25" s="8" t="s">
        <v>7</v>
      </c>
      <c r="D25" s="9">
        <v>0</v>
      </c>
      <c r="E25" s="10">
        <v>0</v>
      </c>
      <c r="F25" s="10">
        <v>0</v>
      </c>
      <c r="G25" s="10">
        <v>0</v>
      </c>
      <c r="H25" s="10">
        <v>0</v>
      </c>
      <c r="I25" s="10">
        <v>1</v>
      </c>
      <c r="J25" s="10">
        <v>0</v>
      </c>
      <c r="K25" s="10">
        <v>0</v>
      </c>
      <c r="L25" s="10">
        <v>0</v>
      </c>
      <c r="M25" s="11">
        <v>0</v>
      </c>
      <c r="N25">
        <f t="shared" si="0"/>
        <v>1</v>
      </c>
    </row>
    <row r="26" spans="3:14" x14ac:dyDescent="0.2">
      <c r="C26" s="8" t="s">
        <v>8</v>
      </c>
      <c r="D26" s="9">
        <v>1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1">
        <v>0</v>
      </c>
      <c r="N26">
        <f t="shared" si="0"/>
        <v>1</v>
      </c>
    </row>
    <row r="27" spans="3:14" x14ac:dyDescent="0.2">
      <c r="C27" s="8" t="s">
        <v>9</v>
      </c>
      <c r="D27" s="9">
        <v>0</v>
      </c>
      <c r="E27" s="10">
        <v>1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1">
        <v>0</v>
      </c>
      <c r="N27">
        <f t="shared" si="0"/>
        <v>1</v>
      </c>
    </row>
    <row r="28" spans="3:14" x14ac:dyDescent="0.2">
      <c r="C28" s="8" t="s">
        <v>10</v>
      </c>
      <c r="D28" s="9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1</v>
      </c>
      <c r="K28" s="10">
        <v>0</v>
      </c>
      <c r="L28" s="10">
        <v>0</v>
      </c>
      <c r="M28" s="11">
        <v>0</v>
      </c>
      <c r="N28">
        <f t="shared" si="0"/>
        <v>1</v>
      </c>
    </row>
    <row r="29" spans="3:14" x14ac:dyDescent="0.2">
      <c r="C29" s="8" t="s">
        <v>11</v>
      </c>
      <c r="D29" s="9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1</v>
      </c>
      <c r="L29" s="10">
        <v>0</v>
      </c>
      <c r="M29" s="11">
        <v>0</v>
      </c>
      <c r="N29">
        <f t="shared" si="0"/>
        <v>1</v>
      </c>
    </row>
    <row r="30" spans="3:14" ht="16" thickBot="1" x14ac:dyDescent="0.25">
      <c r="C30" s="12" t="s">
        <v>12</v>
      </c>
      <c r="D30" s="13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1</v>
      </c>
      <c r="M30" s="15">
        <v>0</v>
      </c>
      <c r="N30">
        <f t="shared" si="0"/>
        <v>1</v>
      </c>
    </row>
    <row r="31" spans="3:14" x14ac:dyDescent="0.2">
      <c r="D31">
        <f>SUM(D21:D30)</f>
        <v>1</v>
      </c>
      <c r="E31">
        <f t="shared" ref="E31:M31" si="1">SUM(E21:E30)</f>
        <v>1</v>
      </c>
      <c r="F31">
        <f t="shared" si="1"/>
        <v>1</v>
      </c>
      <c r="G31">
        <f t="shared" si="1"/>
        <v>1</v>
      </c>
      <c r="H31">
        <f t="shared" si="1"/>
        <v>1</v>
      </c>
      <c r="I31">
        <f t="shared" si="1"/>
        <v>1</v>
      </c>
      <c r="J31">
        <f t="shared" si="1"/>
        <v>1</v>
      </c>
      <c r="K31">
        <f t="shared" si="1"/>
        <v>1</v>
      </c>
      <c r="L31">
        <f t="shared" si="1"/>
        <v>1</v>
      </c>
      <c r="M31">
        <f t="shared" si="1"/>
        <v>1</v>
      </c>
      <c r="N31">
        <f>SUMPRODUCT(D21:M30,D6:M15)</f>
        <v>284</v>
      </c>
    </row>
  </sheetData>
  <mergeCells count="2">
    <mergeCell ref="D4:M4"/>
    <mergeCell ref="D19:M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89B55-56D0-904A-85A6-6056AEC5C574}">
  <dimension ref="C3:N31"/>
  <sheetViews>
    <sheetView workbookViewId="0">
      <selection activeCell="S29" sqref="S29"/>
    </sheetView>
  </sheetViews>
  <sheetFormatPr baseColWidth="10" defaultColWidth="8.83203125" defaultRowHeight="15" x14ac:dyDescent="0.2"/>
  <cols>
    <col min="3" max="3" width="16.83203125" bestFit="1" customWidth="1"/>
  </cols>
  <sheetData>
    <row r="3" spans="3:13" ht="16" thickBot="1" x14ac:dyDescent="0.25"/>
    <row r="4" spans="3:13" ht="16" thickBot="1" x14ac:dyDescent="0.25">
      <c r="C4" t="s">
        <v>14</v>
      </c>
      <c r="D4" s="36" t="s">
        <v>13</v>
      </c>
      <c r="E4" s="37"/>
      <c r="F4" s="37"/>
      <c r="G4" s="37"/>
      <c r="H4" s="37"/>
      <c r="I4" s="37"/>
      <c r="J4" s="37"/>
      <c r="K4" s="37"/>
      <c r="L4" s="37"/>
      <c r="M4" s="38"/>
    </row>
    <row r="5" spans="3:13" ht="16" thickBot="1" x14ac:dyDescent="0.25">
      <c r="C5" s="16" t="s">
        <v>2</v>
      </c>
      <c r="D5" s="1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8</v>
      </c>
      <c r="L5" s="2">
        <v>9</v>
      </c>
      <c r="M5" s="3">
        <v>10</v>
      </c>
    </row>
    <row r="6" spans="3:13" x14ac:dyDescent="0.2">
      <c r="C6" s="4" t="s">
        <v>3</v>
      </c>
      <c r="D6" s="5">
        <v>14</v>
      </c>
      <c r="E6" s="6">
        <v>18</v>
      </c>
      <c r="F6" s="6">
        <v>22</v>
      </c>
      <c r="G6" s="6">
        <v>27</v>
      </c>
      <c r="H6" s="6">
        <v>23</v>
      </c>
      <c r="I6" s="6">
        <v>21</v>
      </c>
      <c r="J6" s="6">
        <v>27</v>
      </c>
      <c r="K6" s="6">
        <v>31</v>
      </c>
      <c r="L6" s="6">
        <v>20</v>
      </c>
      <c r="M6" s="7">
        <v>26</v>
      </c>
    </row>
    <row r="7" spans="3:13" x14ac:dyDescent="0.2">
      <c r="C7" s="8" t="s">
        <v>4</v>
      </c>
      <c r="D7" s="9">
        <v>22</v>
      </c>
      <c r="E7" s="10">
        <v>20</v>
      </c>
      <c r="F7" s="10">
        <v>19</v>
      </c>
      <c r="G7" s="10">
        <v>19</v>
      </c>
      <c r="H7" s="10">
        <v>25</v>
      </c>
      <c r="I7" s="10">
        <v>19</v>
      </c>
      <c r="J7" s="10">
        <v>28</v>
      </c>
      <c r="K7" s="10">
        <v>20</v>
      </c>
      <c r="L7" s="10">
        <v>27</v>
      </c>
      <c r="M7" s="11">
        <v>39</v>
      </c>
    </row>
    <row r="8" spans="3:13" x14ac:dyDescent="0.2">
      <c r="C8" s="8" t="s">
        <v>5</v>
      </c>
      <c r="D8" s="9">
        <v>12</v>
      </c>
      <c r="E8" s="10">
        <v>18</v>
      </c>
      <c r="F8" s="10">
        <v>17</v>
      </c>
      <c r="G8" s="10">
        <v>16</v>
      </c>
      <c r="H8" s="10">
        <v>25</v>
      </c>
      <c r="I8" s="10">
        <v>30</v>
      </c>
      <c r="J8" s="10">
        <v>27</v>
      </c>
      <c r="K8" s="10">
        <v>26</v>
      </c>
      <c r="L8" s="10">
        <v>29</v>
      </c>
      <c r="M8" s="11">
        <v>36</v>
      </c>
    </row>
    <row r="9" spans="3:13" x14ac:dyDescent="0.2">
      <c r="C9" s="8" t="s">
        <v>6</v>
      </c>
      <c r="D9" s="9">
        <v>12</v>
      </c>
      <c r="E9" s="10">
        <v>23</v>
      </c>
      <c r="F9" s="10">
        <v>26</v>
      </c>
      <c r="G9" s="10">
        <v>19</v>
      </c>
      <c r="H9" s="10">
        <v>26</v>
      </c>
      <c r="I9" s="10">
        <v>20</v>
      </c>
      <c r="J9" s="10">
        <v>26</v>
      </c>
      <c r="K9" s="10">
        <v>34</v>
      </c>
      <c r="L9" s="10">
        <v>23</v>
      </c>
      <c r="M9" s="11">
        <v>35</v>
      </c>
    </row>
    <row r="10" spans="3:13" x14ac:dyDescent="0.2">
      <c r="C10" s="8" t="s">
        <v>7</v>
      </c>
      <c r="D10" s="9">
        <v>12</v>
      </c>
      <c r="E10" s="10">
        <v>14</v>
      </c>
      <c r="F10" s="10">
        <v>14</v>
      </c>
      <c r="G10" s="10">
        <v>19</v>
      </c>
      <c r="H10" s="10">
        <v>21</v>
      </c>
      <c r="I10" s="10">
        <v>27</v>
      </c>
      <c r="J10" s="10">
        <v>24</v>
      </c>
      <c r="K10" s="10">
        <v>28</v>
      </c>
      <c r="L10" s="10">
        <v>26</v>
      </c>
      <c r="M10" s="11">
        <v>24</v>
      </c>
    </row>
    <row r="11" spans="3:13" x14ac:dyDescent="0.2">
      <c r="C11" s="8" t="s">
        <v>8</v>
      </c>
      <c r="D11" s="9">
        <v>20</v>
      </c>
      <c r="E11" s="10">
        <v>18</v>
      </c>
      <c r="F11" s="10">
        <v>20</v>
      </c>
      <c r="G11" s="10">
        <v>19</v>
      </c>
      <c r="H11" s="10">
        <v>15</v>
      </c>
      <c r="I11" s="10">
        <v>20</v>
      </c>
      <c r="J11" s="10">
        <v>31</v>
      </c>
      <c r="K11" s="10">
        <v>32</v>
      </c>
      <c r="L11" s="10">
        <v>26</v>
      </c>
      <c r="M11" s="11">
        <v>29</v>
      </c>
    </row>
    <row r="12" spans="3:13" x14ac:dyDescent="0.2">
      <c r="C12" s="8" t="s">
        <v>9</v>
      </c>
      <c r="D12" s="9">
        <v>15</v>
      </c>
      <c r="E12" s="10">
        <v>23</v>
      </c>
      <c r="F12" s="10">
        <v>20</v>
      </c>
      <c r="G12" s="10">
        <v>23</v>
      </c>
      <c r="H12" s="10">
        <v>26</v>
      </c>
      <c r="I12" s="10">
        <v>22</v>
      </c>
      <c r="J12" s="10">
        <v>32</v>
      </c>
      <c r="K12" s="10">
        <v>24</v>
      </c>
      <c r="L12" s="10">
        <v>26</v>
      </c>
      <c r="M12" s="11">
        <v>31</v>
      </c>
    </row>
    <row r="13" spans="3:13" x14ac:dyDescent="0.2">
      <c r="C13" s="8" t="s">
        <v>10</v>
      </c>
      <c r="D13" s="9">
        <v>13</v>
      </c>
      <c r="E13" s="10">
        <v>14</v>
      </c>
      <c r="F13" s="10">
        <v>19</v>
      </c>
      <c r="G13" s="10">
        <v>20</v>
      </c>
      <c r="H13" s="10">
        <v>21</v>
      </c>
      <c r="I13" s="10">
        <v>22</v>
      </c>
      <c r="J13" s="10">
        <v>32</v>
      </c>
      <c r="K13" s="10">
        <v>24</v>
      </c>
      <c r="L13" s="10">
        <v>31</v>
      </c>
      <c r="M13" s="11">
        <v>29</v>
      </c>
    </row>
    <row r="14" spans="3:13" x14ac:dyDescent="0.2">
      <c r="C14" s="8" t="s">
        <v>11</v>
      </c>
      <c r="D14" s="9">
        <v>14</v>
      </c>
      <c r="E14" s="10">
        <v>19</v>
      </c>
      <c r="F14" s="10">
        <v>15</v>
      </c>
      <c r="G14" s="10">
        <v>16</v>
      </c>
      <c r="H14" s="10">
        <v>20</v>
      </c>
      <c r="I14" s="10">
        <v>22</v>
      </c>
      <c r="J14" s="10">
        <v>27</v>
      </c>
      <c r="K14" s="10">
        <v>33</v>
      </c>
      <c r="L14" s="10">
        <v>19</v>
      </c>
      <c r="M14" s="11">
        <v>36</v>
      </c>
    </row>
    <row r="15" spans="3:13" ht="16" thickBot="1" x14ac:dyDescent="0.25">
      <c r="C15" s="12" t="s">
        <v>12</v>
      </c>
      <c r="D15" s="13">
        <v>18</v>
      </c>
      <c r="E15" s="14">
        <v>23</v>
      </c>
      <c r="F15" s="14">
        <v>14</v>
      </c>
      <c r="G15" s="14">
        <v>23</v>
      </c>
      <c r="H15" s="14">
        <v>24</v>
      </c>
      <c r="I15" s="14">
        <v>31</v>
      </c>
      <c r="J15" s="14">
        <v>18</v>
      </c>
      <c r="K15" s="14">
        <v>19</v>
      </c>
      <c r="L15" s="14">
        <v>32</v>
      </c>
      <c r="M15" s="15">
        <v>35</v>
      </c>
    </row>
    <row r="16" spans="3:13" x14ac:dyDescent="0.2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8" spans="3:14" ht="16" thickBot="1" x14ac:dyDescent="0.25"/>
    <row r="19" spans="3:14" ht="16" thickBot="1" x14ac:dyDescent="0.25">
      <c r="C19" t="s">
        <v>33</v>
      </c>
      <c r="D19" s="36" t="s">
        <v>13</v>
      </c>
      <c r="E19" s="37"/>
      <c r="F19" s="37"/>
      <c r="G19" s="37"/>
      <c r="H19" s="37"/>
      <c r="I19" s="37"/>
      <c r="J19" s="37"/>
      <c r="K19" s="37"/>
      <c r="L19" s="37"/>
      <c r="M19" s="38"/>
    </row>
    <row r="20" spans="3:14" ht="16" thickBot="1" x14ac:dyDescent="0.25">
      <c r="C20" s="16" t="s">
        <v>2</v>
      </c>
      <c r="D20" s="1">
        <v>1</v>
      </c>
      <c r="E20" s="2">
        <v>2</v>
      </c>
      <c r="F20" s="2">
        <v>3</v>
      </c>
      <c r="G20" s="2">
        <v>4</v>
      </c>
      <c r="H20" s="2">
        <v>5</v>
      </c>
      <c r="I20" s="2">
        <v>6</v>
      </c>
      <c r="J20" s="2">
        <v>7</v>
      </c>
      <c r="K20" s="2">
        <v>8</v>
      </c>
      <c r="L20" s="2">
        <v>9</v>
      </c>
      <c r="M20" s="3">
        <v>10</v>
      </c>
    </row>
    <row r="21" spans="3:14" x14ac:dyDescent="0.2">
      <c r="C21" s="4" t="s">
        <v>3</v>
      </c>
      <c r="D21" s="5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7">
        <v>1</v>
      </c>
      <c r="N21">
        <f>SUM((D21:M21))</f>
        <v>1</v>
      </c>
    </row>
    <row r="22" spans="3:14" x14ac:dyDescent="0.2">
      <c r="C22" s="8" t="s">
        <v>4</v>
      </c>
      <c r="D22" s="9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0</v>
      </c>
      <c r="M22" s="11">
        <v>0</v>
      </c>
      <c r="N22">
        <f t="shared" ref="N22:N30" si="0">SUM((D22:M22))</f>
        <v>1</v>
      </c>
    </row>
    <row r="23" spans="3:14" x14ac:dyDescent="0.2">
      <c r="C23" s="8" t="s">
        <v>5</v>
      </c>
      <c r="D23" s="9">
        <v>0</v>
      </c>
      <c r="E23" s="10">
        <v>0</v>
      </c>
      <c r="F23" s="10">
        <v>0</v>
      </c>
      <c r="G23" s="10">
        <v>1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1">
        <v>0</v>
      </c>
      <c r="N23">
        <f t="shared" si="0"/>
        <v>1</v>
      </c>
    </row>
    <row r="24" spans="3:14" x14ac:dyDescent="0.2">
      <c r="C24" s="8" t="s">
        <v>6</v>
      </c>
      <c r="D24" s="9">
        <v>1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1">
        <v>0</v>
      </c>
      <c r="N24">
        <f t="shared" si="0"/>
        <v>1</v>
      </c>
    </row>
    <row r="25" spans="3:14" x14ac:dyDescent="0.2">
      <c r="C25" s="8" t="s">
        <v>7</v>
      </c>
      <c r="D25" s="9">
        <v>0</v>
      </c>
      <c r="E25" s="10">
        <v>0</v>
      </c>
      <c r="F25" s="10">
        <v>1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1">
        <v>0</v>
      </c>
      <c r="N25">
        <f t="shared" si="0"/>
        <v>1</v>
      </c>
    </row>
    <row r="26" spans="3:14" x14ac:dyDescent="0.2">
      <c r="C26" s="8" t="s">
        <v>8</v>
      </c>
      <c r="D26" s="9">
        <v>0</v>
      </c>
      <c r="E26" s="10">
        <v>0</v>
      </c>
      <c r="F26" s="10">
        <v>0</v>
      </c>
      <c r="G26" s="10">
        <v>0</v>
      </c>
      <c r="H26" s="10">
        <v>1</v>
      </c>
      <c r="I26" s="10">
        <v>0</v>
      </c>
      <c r="J26" s="10">
        <v>0</v>
      </c>
      <c r="K26" s="10">
        <v>0</v>
      </c>
      <c r="L26" s="10">
        <v>0</v>
      </c>
      <c r="M26" s="11">
        <v>0</v>
      </c>
      <c r="N26">
        <f t="shared" si="0"/>
        <v>1</v>
      </c>
    </row>
    <row r="27" spans="3:14" x14ac:dyDescent="0.2">
      <c r="C27" s="8" t="s">
        <v>9</v>
      </c>
      <c r="D27" s="9">
        <v>0</v>
      </c>
      <c r="E27" s="10">
        <v>0</v>
      </c>
      <c r="F27" s="10">
        <v>0</v>
      </c>
      <c r="G27" s="10">
        <v>0</v>
      </c>
      <c r="H27" s="10">
        <v>0</v>
      </c>
      <c r="I27" s="10">
        <v>1</v>
      </c>
      <c r="J27" s="10">
        <v>0</v>
      </c>
      <c r="K27" s="10">
        <v>0</v>
      </c>
      <c r="L27" s="10">
        <v>0</v>
      </c>
      <c r="M27" s="11">
        <v>0</v>
      </c>
      <c r="N27">
        <f t="shared" si="0"/>
        <v>1</v>
      </c>
    </row>
    <row r="28" spans="3:14" x14ac:dyDescent="0.2">
      <c r="C28" s="8" t="s">
        <v>10</v>
      </c>
      <c r="D28" s="9">
        <v>0</v>
      </c>
      <c r="E28" s="10">
        <v>1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1">
        <v>0</v>
      </c>
      <c r="N28">
        <f t="shared" si="0"/>
        <v>1</v>
      </c>
    </row>
    <row r="29" spans="3:14" x14ac:dyDescent="0.2">
      <c r="C29" s="8" t="s">
        <v>11</v>
      </c>
      <c r="D29" s="9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1</v>
      </c>
      <c r="M29" s="11">
        <v>0</v>
      </c>
      <c r="N29">
        <f t="shared" si="0"/>
        <v>1</v>
      </c>
    </row>
    <row r="30" spans="3:14" ht="16" thickBot="1" x14ac:dyDescent="0.25">
      <c r="C30" s="12" t="s">
        <v>12</v>
      </c>
      <c r="D30" s="13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1</v>
      </c>
      <c r="K30" s="14">
        <v>0</v>
      </c>
      <c r="L30" s="14">
        <v>0</v>
      </c>
      <c r="M30" s="15">
        <v>0</v>
      </c>
      <c r="N30">
        <f t="shared" si="0"/>
        <v>1</v>
      </c>
    </row>
    <row r="31" spans="3:14" x14ac:dyDescent="0.2">
      <c r="D31">
        <f>SUM(D21:D30)</f>
        <v>1</v>
      </c>
      <c r="E31">
        <f t="shared" ref="E31:M31" si="1">SUM(E21:E30)</f>
        <v>1</v>
      </c>
      <c r="F31">
        <f t="shared" si="1"/>
        <v>1</v>
      </c>
      <c r="G31">
        <f t="shared" si="1"/>
        <v>1</v>
      </c>
      <c r="H31">
        <f t="shared" si="1"/>
        <v>1</v>
      </c>
      <c r="I31">
        <f t="shared" si="1"/>
        <v>1</v>
      </c>
      <c r="J31">
        <f t="shared" si="1"/>
        <v>1</v>
      </c>
      <c r="K31">
        <f t="shared" si="1"/>
        <v>1</v>
      </c>
      <c r="L31">
        <f t="shared" si="1"/>
        <v>1</v>
      </c>
      <c r="M31">
        <f t="shared" si="1"/>
        <v>1</v>
      </c>
      <c r="N31">
        <f>SUMPRODUCT(D21:M30,D6:M15)</f>
        <v>176</v>
      </c>
    </row>
  </sheetData>
  <mergeCells count="2">
    <mergeCell ref="D4:M4"/>
    <mergeCell ref="D19:M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CF09-DBC5-3C43-BEAC-A9CC68A8054F}">
  <dimension ref="B4:F22"/>
  <sheetViews>
    <sheetView zoomScale="125" zoomScaleNormal="125" workbookViewId="0">
      <selection activeCell="C7" sqref="C7"/>
    </sheetView>
  </sheetViews>
  <sheetFormatPr baseColWidth="10" defaultRowHeight="15" x14ac:dyDescent="0.2"/>
  <cols>
    <col min="3" max="3" width="14.83203125" bestFit="1" customWidth="1"/>
    <col min="4" max="4" width="13.6640625" bestFit="1" customWidth="1"/>
    <col min="6" max="6" width="11.6640625" bestFit="1" customWidth="1"/>
  </cols>
  <sheetData>
    <row r="4" spans="2:6" x14ac:dyDescent="0.2">
      <c r="C4" t="s">
        <v>41</v>
      </c>
      <c r="D4" t="s">
        <v>45</v>
      </c>
      <c r="E4" t="s">
        <v>48</v>
      </c>
      <c r="F4" t="s">
        <v>53</v>
      </c>
    </row>
    <row r="5" spans="2:6" x14ac:dyDescent="0.2">
      <c r="B5" t="s">
        <v>42</v>
      </c>
      <c r="C5">
        <v>20</v>
      </c>
      <c r="D5" s="40">
        <f>C5*C16*D16</f>
        <v>3780000</v>
      </c>
      <c r="E5">
        <f>C5*E16</f>
        <v>40</v>
      </c>
      <c r="F5" s="41">
        <f>F16*C5*C16</f>
        <v>12600000</v>
      </c>
    </row>
    <row r="6" spans="2:6" x14ac:dyDescent="0.2">
      <c r="B6" t="s">
        <v>43</v>
      </c>
      <c r="C6">
        <v>24</v>
      </c>
      <c r="D6" s="40">
        <f>C6*C17*D17</f>
        <v>2520000</v>
      </c>
      <c r="E6">
        <f>C6*E17</f>
        <v>24</v>
      </c>
      <c r="F6" s="41">
        <f>F17*C6*C17</f>
        <v>10080000</v>
      </c>
    </row>
    <row r="7" spans="2:6" x14ac:dyDescent="0.2">
      <c r="B7" t="s">
        <v>54</v>
      </c>
      <c r="C7">
        <f>SUM(C5:C6)</f>
        <v>44</v>
      </c>
      <c r="D7" s="40">
        <f>SUM(D5:D6)</f>
        <v>6300000</v>
      </c>
      <c r="E7">
        <f>SUM(E5:E6)</f>
        <v>64</v>
      </c>
      <c r="F7" s="41">
        <f>SUM(F5:F6)</f>
        <v>22680000</v>
      </c>
    </row>
    <row r="15" spans="2:6" x14ac:dyDescent="0.2">
      <c r="B15" t="s">
        <v>46</v>
      </c>
      <c r="C15" t="s">
        <v>47</v>
      </c>
      <c r="D15" t="s">
        <v>44</v>
      </c>
      <c r="E15" t="s">
        <v>48</v>
      </c>
      <c r="F15" t="s">
        <v>49</v>
      </c>
    </row>
    <row r="16" spans="2:6" x14ac:dyDescent="0.2">
      <c r="B16" t="s">
        <v>42</v>
      </c>
      <c r="C16">
        <v>21</v>
      </c>
      <c r="D16" s="40">
        <v>9000</v>
      </c>
      <c r="E16">
        <v>2</v>
      </c>
      <c r="F16">
        <v>30000</v>
      </c>
    </row>
    <row r="17" spans="2:6" x14ac:dyDescent="0.2">
      <c r="B17" t="s">
        <v>43</v>
      </c>
      <c r="C17">
        <v>21</v>
      </c>
      <c r="D17" s="40">
        <v>5000</v>
      </c>
      <c r="E17">
        <v>1</v>
      </c>
      <c r="F17">
        <v>20000</v>
      </c>
    </row>
    <row r="21" spans="2:6" x14ac:dyDescent="0.2">
      <c r="B21" s="39" t="s">
        <v>50</v>
      </c>
      <c r="C21" t="s">
        <v>52</v>
      </c>
      <c r="D21" t="s">
        <v>51</v>
      </c>
      <c r="E21" t="s">
        <v>55</v>
      </c>
    </row>
    <row r="22" spans="2:6" x14ac:dyDescent="0.2">
      <c r="B22" s="39"/>
      <c r="C22">
        <v>44</v>
      </c>
      <c r="D22" s="40">
        <v>7000000</v>
      </c>
      <c r="E22">
        <v>64</v>
      </c>
    </row>
  </sheetData>
  <mergeCells count="1">
    <mergeCell ref="B21:B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DF5A-825A-A244-8411-90C7B62363FA}">
  <dimension ref="B4:F22"/>
  <sheetViews>
    <sheetView zoomScale="125" zoomScaleNormal="125" workbookViewId="0">
      <selection activeCell="H11" sqref="H11"/>
    </sheetView>
  </sheetViews>
  <sheetFormatPr baseColWidth="10" defaultRowHeight="15" x14ac:dyDescent="0.2"/>
  <cols>
    <col min="3" max="3" width="14.83203125" bestFit="1" customWidth="1"/>
    <col min="4" max="4" width="13.6640625" bestFit="1" customWidth="1"/>
    <col min="6" max="6" width="11.6640625" bestFit="1" customWidth="1"/>
  </cols>
  <sheetData>
    <row r="4" spans="2:6" x14ac:dyDescent="0.2">
      <c r="C4" t="s">
        <v>41</v>
      </c>
      <c r="D4" t="s">
        <v>45</v>
      </c>
      <c r="E4" t="s">
        <v>48</v>
      </c>
      <c r="F4" t="s">
        <v>53</v>
      </c>
    </row>
    <row r="5" spans="2:6" x14ac:dyDescent="0.2">
      <c r="B5" t="s">
        <v>42</v>
      </c>
      <c r="C5">
        <v>4.5238094999999996</v>
      </c>
      <c r="D5" s="40">
        <f>C5*C16*D16</f>
        <v>854999.99549999984</v>
      </c>
      <c r="E5">
        <f>C5*E16</f>
        <v>9.0476189999999992</v>
      </c>
      <c r="F5" s="41">
        <f>F16*C5*C16</f>
        <v>2849999.9849999994</v>
      </c>
    </row>
    <row r="6" spans="2:6" x14ac:dyDescent="0.2">
      <c r="B6" t="s">
        <v>43</v>
      </c>
      <c r="C6">
        <v>39.476190000000003</v>
      </c>
      <c r="D6" s="40">
        <f>C6*C17*D17</f>
        <v>4144999.95</v>
      </c>
      <c r="E6">
        <f>C6*E17</f>
        <v>39.476190000000003</v>
      </c>
      <c r="F6" s="41">
        <f>F17*C6*C17</f>
        <v>16579999.800000001</v>
      </c>
    </row>
    <row r="7" spans="2:6" x14ac:dyDescent="0.2">
      <c r="B7" t="s">
        <v>54</v>
      </c>
      <c r="C7">
        <f>SUM(C5:C6)</f>
        <v>43.999999500000001</v>
      </c>
      <c r="D7" s="40">
        <f>SUM(D5:D6)</f>
        <v>4999999.9455000004</v>
      </c>
      <c r="E7">
        <f>SUM(E5:E6)</f>
        <v>48.523809</v>
      </c>
      <c r="F7" s="41">
        <f>SUM(F5:F6)</f>
        <v>19429999.785</v>
      </c>
    </row>
    <row r="15" spans="2:6" x14ac:dyDescent="0.2">
      <c r="B15" t="s">
        <v>46</v>
      </c>
      <c r="C15" t="s">
        <v>47</v>
      </c>
      <c r="D15" t="s">
        <v>44</v>
      </c>
      <c r="E15" t="s">
        <v>48</v>
      </c>
      <c r="F15" t="s">
        <v>49</v>
      </c>
    </row>
    <row r="16" spans="2:6" x14ac:dyDescent="0.2">
      <c r="B16" t="s">
        <v>42</v>
      </c>
      <c r="C16">
        <v>21</v>
      </c>
      <c r="D16" s="40">
        <v>9000</v>
      </c>
      <c r="E16">
        <v>2</v>
      </c>
      <c r="F16">
        <v>30000</v>
      </c>
    </row>
    <row r="17" spans="2:6" x14ac:dyDescent="0.2">
      <c r="B17" t="s">
        <v>43</v>
      </c>
      <c r="C17">
        <v>21</v>
      </c>
      <c r="D17" s="40">
        <v>5000</v>
      </c>
      <c r="E17">
        <v>1</v>
      </c>
      <c r="F17">
        <v>20000</v>
      </c>
    </row>
    <row r="21" spans="2:6" x14ac:dyDescent="0.2">
      <c r="B21" s="39" t="s">
        <v>50</v>
      </c>
      <c r="C21" t="s">
        <v>52</v>
      </c>
      <c r="D21" t="s">
        <v>51</v>
      </c>
      <c r="E21" t="s">
        <v>55</v>
      </c>
    </row>
    <row r="22" spans="2:6" x14ac:dyDescent="0.2">
      <c r="B22" s="39"/>
      <c r="C22">
        <v>44</v>
      </c>
      <c r="D22" s="40">
        <v>5000000</v>
      </c>
      <c r="E22">
        <v>64</v>
      </c>
    </row>
  </sheetData>
  <mergeCells count="1">
    <mergeCell ref="B21:B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M26"/>
  <sheetViews>
    <sheetView tabSelected="1" zoomScaleNormal="100" workbookViewId="0">
      <selection activeCell="M26" sqref="M26"/>
    </sheetView>
  </sheetViews>
  <sheetFormatPr baseColWidth="10" defaultColWidth="8.83203125" defaultRowHeight="15" x14ac:dyDescent="0.2"/>
  <cols>
    <col min="2" max="2" width="16.33203125" bestFit="1" customWidth="1"/>
    <col min="7" max="7" width="19.1640625" bestFit="1" customWidth="1"/>
    <col min="8" max="8" width="15" bestFit="1" customWidth="1"/>
    <col min="9" max="9" width="17" bestFit="1" customWidth="1"/>
    <col min="10" max="10" width="15" customWidth="1"/>
    <col min="11" max="11" width="17.6640625" bestFit="1" customWidth="1"/>
    <col min="13" max="13" width="12" bestFit="1" customWidth="1"/>
  </cols>
  <sheetData>
    <row r="3" spans="2:11" ht="16" thickBot="1" x14ac:dyDescent="0.25"/>
    <row r="4" spans="2:11" x14ac:dyDescent="0.2">
      <c r="B4" s="17" t="s">
        <v>40</v>
      </c>
      <c r="C4" s="18" t="s">
        <v>15</v>
      </c>
      <c r="D4" s="18" t="s">
        <v>16</v>
      </c>
      <c r="E4" s="18" t="s">
        <v>0</v>
      </c>
      <c r="F4" s="18" t="s">
        <v>1</v>
      </c>
      <c r="G4" s="18" t="s">
        <v>32</v>
      </c>
      <c r="H4" s="18" t="s">
        <v>35</v>
      </c>
      <c r="I4" s="28" t="s">
        <v>39</v>
      </c>
      <c r="J4" s="28" t="s">
        <v>36</v>
      </c>
      <c r="K4" s="19" t="s">
        <v>37</v>
      </c>
    </row>
    <row r="5" spans="2:11" x14ac:dyDescent="0.2">
      <c r="B5" s="20" t="s">
        <v>17</v>
      </c>
      <c r="C5" s="21">
        <v>2.15</v>
      </c>
      <c r="D5" s="21">
        <v>2.27</v>
      </c>
      <c r="E5" s="22">
        <v>300</v>
      </c>
      <c r="F5" s="22">
        <v>1500</v>
      </c>
      <c r="G5" s="22">
        <v>1.25</v>
      </c>
      <c r="H5" s="22">
        <v>300</v>
      </c>
      <c r="I5" s="29">
        <f>H5*G5</f>
        <v>375</v>
      </c>
      <c r="J5" s="33">
        <f>C5*$H5</f>
        <v>645</v>
      </c>
      <c r="K5" s="34">
        <f>D5*$H5</f>
        <v>681</v>
      </c>
    </row>
    <row r="6" spans="2:11" x14ac:dyDescent="0.2">
      <c r="B6" s="20" t="s">
        <v>18</v>
      </c>
      <c r="C6" s="21">
        <v>2.2000000000000002</v>
      </c>
      <c r="D6" s="21">
        <v>2.48</v>
      </c>
      <c r="E6" s="22">
        <v>400</v>
      </c>
      <c r="F6" s="22">
        <v>2000</v>
      </c>
      <c r="G6" s="22">
        <v>1.25</v>
      </c>
      <c r="H6" s="22">
        <v>2000</v>
      </c>
      <c r="I6" s="29">
        <f t="shared" ref="I6:I19" si="0">H6*G6</f>
        <v>2500</v>
      </c>
      <c r="J6" s="33">
        <f t="shared" ref="J6:J18" si="1">C6*$H6</f>
        <v>4400</v>
      </c>
      <c r="K6" s="34">
        <f t="shared" ref="K6:K18" si="2">D6*$H6</f>
        <v>4960</v>
      </c>
    </row>
    <row r="7" spans="2:11" x14ac:dyDescent="0.2">
      <c r="B7" s="20" t="s">
        <v>19</v>
      </c>
      <c r="C7" s="21">
        <v>2.4</v>
      </c>
      <c r="D7" s="21">
        <v>2.7</v>
      </c>
      <c r="E7" s="22">
        <v>250</v>
      </c>
      <c r="F7" s="22">
        <v>900</v>
      </c>
      <c r="G7" s="22">
        <v>1.25</v>
      </c>
      <c r="H7" s="22">
        <v>900</v>
      </c>
      <c r="I7" s="29">
        <f t="shared" si="0"/>
        <v>1125</v>
      </c>
      <c r="J7" s="33">
        <f t="shared" si="1"/>
        <v>2160</v>
      </c>
      <c r="K7" s="34">
        <f t="shared" si="2"/>
        <v>2430</v>
      </c>
    </row>
    <row r="8" spans="2:11" x14ac:dyDescent="0.2">
      <c r="B8" s="20" t="s">
        <v>20</v>
      </c>
      <c r="C8" s="21">
        <v>4.8</v>
      </c>
      <c r="D8" s="21">
        <v>5.2</v>
      </c>
      <c r="E8" s="22">
        <v>0</v>
      </c>
      <c r="F8" s="22">
        <v>150</v>
      </c>
      <c r="G8" s="22">
        <v>1.25</v>
      </c>
      <c r="H8" s="22">
        <v>0</v>
      </c>
      <c r="I8" s="29">
        <f t="shared" si="0"/>
        <v>0</v>
      </c>
      <c r="J8" s="33">
        <f t="shared" si="1"/>
        <v>0</v>
      </c>
      <c r="K8" s="34">
        <f t="shared" si="2"/>
        <v>0</v>
      </c>
    </row>
    <row r="9" spans="2:11" x14ac:dyDescent="0.2">
      <c r="B9" s="20" t="s">
        <v>21</v>
      </c>
      <c r="C9" s="21">
        <v>2.6</v>
      </c>
      <c r="D9" s="21">
        <v>2.92</v>
      </c>
      <c r="E9" s="22">
        <v>300</v>
      </c>
      <c r="F9" s="22">
        <v>1200</v>
      </c>
      <c r="G9" s="22">
        <v>1.25</v>
      </c>
      <c r="H9" s="22">
        <v>1200</v>
      </c>
      <c r="I9" s="29">
        <f t="shared" si="0"/>
        <v>1500</v>
      </c>
      <c r="J9" s="33">
        <f t="shared" si="1"/>
        <v>3120</v>
      </c>
      <c r="K9" s="34">
        <f t="shared" si="2"/>
        <v>3504</v>
      </c>
    </row>
    <row r="10" spans="2:11" x14ac:dyDescent="0.2">
      <c r="B10" s="20" t="s">
        <v>22</v>
      </c>
      <c r="C10" s="21">
        <v>2.2999999999999998</v>
      </c>
      <c r="D10" s="21">
        <v>2.48</v>
      </c>
      <c r="E10" s="22">
        <v>200</v>
      </c>
      <c r="F10" s="22">
        <v>800</v>
      </c>
      <c r="G10" s="22">
        <v>1.25</v>
      </c>
      <c r="H10" s="22">
        <v>200</v>
      </c>
      <c r="I10" s="29">
        <f t="shared" si="0"/>
        <v>250</v>
      </c>
      <c r="J10" s="33">
        <f t="shared" si="1"/>
        <v>459.99999999999994</v>
      </c>
      <c r="K10" s="34">
        <f t="shared" si="2"/>
        <v>496</v>
      </c>
    </row>
    <row r="11" spans="2:11" x14ac:dyDescent="0.2">
      <c r="B11" s="20" t="s">
        <v>23</v>
      </c>
      <c r="C11" s="21">
        <v>2.35</v>
      </c>
      <c r="D11" s="21">
        <v>2.2000000000000002</v>
      </c>
      <c r="E11" s="22">
        <v>150</v>
      </c>
      <c r="F11" s="22">
        <v>600</v>
      </c>
      <c r="G11" s="22">
        <v>1.25</v>
      </c>
      <c r="H11" s="22">
        <v>150</v>
      </c>
      <c r="I11" s="29">
        <f t="shared" si="0"/>
        <v>187.5</v>
      </c>
      <c r="J11" s="33">
        <f t="shared" si="1"/>
        <v>352.5</v>
      </c>
      <c r="K11" s="34">
        <f t="shared" si="2"/>
        <v>330</v>
      </c>
    </row>
    <row r="12" spans="2:11" x14ac:dyDescent="0.2">
      <c r="B12" s="20" t="s">
        <v>24</v>
      </c>
      <c r="C12" s="21">
        <v>2.85</v>
      </c>
      <c r="D12" s="21">
        <v>3.13</v>
      </c>
      <c r="E12" s="22">
        <v>100</v>
      </c>
      <c r="F12" s="22">
        <v>300</v>
      </c>
      <c r="G12" s="22">
        <v>1.25</v>
      </c>
      <c r="H12" s="22">
        <v>100</v>
      </c>
      <c r="I12" s="29">
        <f t="shared" si="0"/>
        <v>125</v>
      </c>
      <c r="J12" s="33">
        <f t="shared" si="1"/>
        <v>285</v>
      </c>
      <c r="K12" s="34">
        <f t="shared" si="2"/>
        <v>313</v>
      </c>
    </row>
    <row r="13" spans="2:11" x14ac:dyDescent="0.2">
      <c r="B13" s="20" t="s">
        <v>25</v>
      </c>
      <c r="C13" s="21">
        <v>2.25</v>
      </c>
      <c r="D13" s="21">
        <v>2.48</v>
      </c>
      <c r="E13" s="22">
        <v>750</v>
      </c>
      <c r="F13" s="22">
        <v>3500</v>
      </c>
      <c r="G13" s="22">
        <v>1.25</v>
      </c>
      <c r="H13" s="22">
        <v>750</v>
      </c>
      <c r="I13" s="29">
        <f t="shared" si="0"/>
        <v>937.5</v>
      </c>
      <c r="J13" s="33">
        <f t="shared" si="1"/>
        <v>1687.5</v>
      </c>
      <c r="K13" s="34">
        <f t="shared" si="2"/>
        <v>1860</v>
      </c>
    </row>
    <row r="14" spans="2:11" x14ac:dyDescent="0.2">
      <c r="B14" s="20" t="s">
        <v>26</v>
      </c>
      <c r="C14" s="21">
        <v>2.1</v>
      </c>
      <c r="D14" s="21">
        <v>2.27</v>
      </c>
      <c r="E14" s="22">
        <v>400</v>
      </c>
      <c r="F14" s="22">
        <v>2000</v>
      </c>
      <c r="G14" s="22">
        <v>1.25</v>
      </c>
      <c r="H14" s="22">
        <v>400</v>
      </c>
      <c r="I14" s="29">
        <f t="shared" si="0"/>
        <v>500</v>
      </c>
      <c r="J14" s="33">
        <f t="shared" si="1"/>
        <v>840</v>
      </c>
      <c r="K14" s="34">
        <f t="shared" si="2"/>
        <v>908</v>
      </c>
    </row>
    <row r="15" spans="2:11" x14ac:dyDescent="0.2">
      <c r="B15" s="20" t="s">
        <v>27</v>
      </c>
      <c r="C15" s="21">
        <v>2.8</v>
      </c>
      <c r="D15" s="21">
        <v>3.13</v>
      </c>
      <c r="E15" s="22">
        <v>500</v>
      </c>
      <c r="F15" s="22">
        <v>3300</v>
      </c>
      <c r="G15" s="22">
        <v>1.25</v>
      </c>
      <c r="H15" s="22">
        <v>2150</v>
      </c>
      <c r="I15" s="29">
        <f t="shared" si="0"/>
        <v>2687.5</v>
      </c>
      <c r="J15" s="33">
        <f t="shared" si="1"/>
        <v>6020</v>
      </c>
      <c r="K15" s="34">
        <f t="shared" si="2"/>
        <v>6729.5</v>
      </c>
    </row>
    <row r="16" spans="2:11" x14ac:dyDescent="0.2">
      <c r="B16" s="20" t="s">
        <v>28</v>
      </c>
      <c r="C16" s="21">
        <v>3</v>
      </c>
      <c r="D16" s="21">
        <v>3.18</v>
      </c>
      <c r="E16" s="22">
        <v>100</v>
      </c>
      <c r="F16" s="22">
        <v>500</v>
      </c>
      <c r="G16" s="22">
        <v>1.25</v>
      </c>
      <c r="H16" s="22">
        <v>100</v>
      </c>
      <c r="I16" s="29">
        <f t="shared" si="0"/>
        <v>125</v>
      </c>
      <c r="J16" s="33">
        <f t="shared" si="1"/>
        <v>300</v>
      </c>
      <c r="K16" s="34">
        <f t="shared" si="2"/>
        <v>318</v>
      </c>
    </row>
    <row r="17" spans="2:13" x14ac:dyDescent="0.2">
      <c r="B17" s="20" t="s">
        <v>29</v>
      </c>
      <c r="C17" s="21">
        <v>2.6</v>
      </c>
      <c r="D17" s="21">
        <v>2.92</v>
      </c>
      <c r="E17" s="22">
        <v>500</v>
      </c>
      <c r="F17" s="22">
        <v>3200</v>
      </c>
      <c r="G17" s="22">
        <v>1.25</v>
      </c>
      <c r="H17" s="22">
        <v>3200</v>
      </c>
      <c r="I17" s="29">
        <f t="shared" si="0"/>
        <v>4000</v>
      </c>
      <c r="J17" s="33">
        <f t="shared" si="1"/>
        <v>8320</v>
      </c>
      <c r="K17" s="34">
        <f t="shared" si="2"/>
        <v>9344</v>
      </c>
    </row>
    <row r="18" spans="2:13" x14ac:dyDescent="0.2">
      <c r="B18" s="20" t="s">
        <v>30</v>
      </c>
      <c r="C18" s="21">
        <v>2.5</v>
      </c>
      <c r="D18" s="21">
        <v>2.7</v>
      </c>
      <c r="E18" s="22">
        <v>100</v>
      </c>
      <c r="F18" s="22">
        <v>500</v>
      </c>
      <c r="G18" s="22">
        <v>1.25</v>
      </c>
      <c r="H18" s="22">
        <v>100</v>
      </c>
      <c r="I18" s="29">
        <f t="shared" si="0"/>
        <v>125</v>
      </c>
      <c r="J18" s="33">
        <f t="shared" si="1"/>
        <v>250</v>
      </c>
      <c r="K18" s="34">
        <f t="shared" si="2"/>
        <v>270</v>
      </c>
    </row>
    <row r="19" spans="2:13" ht="16" thickBot="1" x14ac:dyDescent="0.25">
      <c r="B19" s="23" t="s">
        <v>31</v>
      </c>
      <c r="C19" s="24">
        <v>2.9</v>
      </c>
      <c r="D19" s="24">
        <v>3.13</v>
      </c>
      <c r="E19" s="25">
        <v>400</v>
      </c>
      <c r="F19" s="25">
        <v>2500</v>
      </c>
      <c r="G19" s="25">
        <v>1.25</v>
      </c>
      <c r="H19" s="22">
        <v>400</v>
      </c>
      <c r="I19" s="29">
        <f t="shared" si="0"/>
        <v>500</v>
      </c>
      <c r="J19" s="33">
        <f>C19*$H19</f>
        <v>1160</v>
      </c>
      <c r="K19" s="34">
        <f>D19*$H19</f>
        <v>1252</v>
      </c>
    </row>
    <row r="20" spans="2:13" ht="16" thickBot="1" x14ac:dyDescent="0.25">
      <c r="B20" s="26" t="s">
        <v>34</v>
      </c>
      <c r="C20" s="27"/>
      <c r="D20" s="27"/>
      <c r="E20" s="27"/>
      <c r="F20" s="27"/>
      <c r="G20" s="27"/>
      <c r="H20" s="27"/>
      <c r="I20" s="30">
        <f>SUM(I5:I19)</f>
        <v>14937.5</v>
      </c>
      <c r="J20" s="30">
        <f>SUM(J5:J19)</f>
        <v>30000</v>
      </c>
      <c r="K20" s="35">
        <f>SUM(K5:K19)</f>
        <v>33395.5</v>
      </c>
    </row>
    <row r="21" spans="2:13" ht="24" x14ac:dyDescent="0.3">
      <c r="L21" s="31">
        <f>K20-J20</f>
        <v>3395.5</v>
      </c>
      <c r="M21" s="32" t="s">
        <v>38</v>
      </c>
    </row>
    <row r="24" spans="2:13" x14ac:dyDescent="0.2">
      <c r="B24" t="s">
        <v>50</v>
      </c>
      <c r="C24" t="s">
        <v>56</v>
      </c>
      <c r="D24" t="s">
        <v>15</v>
      </c>
    </row>
    <row r="25" spans="2:13" x14ac:dyDescent="0.2">
      <c r="C25" s="42">
        <v>18000</v>
      </c>
      <c r="D25" s="42">
        <v>30000</v>
      </c>
      <c r="E25" s="42"/>
    </row>
    <row r="26" spans="2:13" x14ac:dyDescent="0.2">
      <c r="C26" s="42"/>
      <c r="D26" s="42"/>
      <c r="E26" s="4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 Problem_BEST</vt:lpstr>
      <vt:lpstr>Assignment Problem_WORST</vt:lpstr>
      <vt:lpstr>Berlin Airlift</vt:lpstr>
      <vt:lpstr>Berlin Airlift_low budget</vt:lpstr>
      <vt:lpstr>Distributor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2018-10-07T20:32:45Z</dcterms:modified>
</cp:coreProperties>
</file>