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ptimization\"/>
    </mc:Choice>
  </mc:AlternateContent>
  <bookViews>
    <workbookView xWindow="0" yWindow="0" windowWidth="19200" windowHeight="8100" activeTab="1"/>
  </bookViews>
  <sheets>
    <sheet name="ex2" sheetId="1" r:id="rId1"/>
    <sheet name="ex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C36" i="2" s="1"/>
  <c r="E36" i="2" s="1"/>
  <c r="C37" i="2" l="1"/>
  <c r="E37" i="2" s="1"/>
  <c r="C38" i="2"/>
  <c r="E38" i="2" s="1"/>
  <c r="C39" i="2"/>
  <c r="E39" i="2" s="1"/>
  <c r="E30" i="2"/>
  <c r="E14" i="2"/>
  <c r="C40" i="2" l="1"/>
  <c r="B21" i="2"/>
  <c r="B22" i="2"/>
  <c r="B23" i="2"/>
  <c r="B24" i="2"/>
  <c r="B25" i="2"/>
  <c r="B26" i="2"/>
  <c r="B27" i="2"/>
  <c r="B28" i="2"/>
  <c r="B29" i="2"/>
  <c r="B20" i="2"/>
  <c r="C20" i="2" s="1"/>
  <c r="E20" i="2" s="1"/>
  <c r="E5" i="2"/>
  <c r="E6" i="2"/>
  <c r="E7" i="2"/>
  <c r="E8" i="2"/>
  <c r="E9" i="2"/>
  <c r="E10" i="2"/>
  <c r="E11" i="2"/>
  <c r="E12" i="2"/>
  <c r="E13" i="2"/>
  <c r="C5" i="2"/>
  <c r="C6" i="2"/>
  <c r="C7" i="2"/>
  <c r="C8" i="2"/>
  <c r="C9" i="2"/>
  <c r="C10" i="2"/>
  <c r="C11" i="2"/>
  <c r="C12" i="2"/>
  <c r="C13" i="2"/>
  <c r="C4" i="2"/>
  <c r="E4" i="2"/>
  <c r="A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D25" i="1" s="1"/>
  <c r="D26" i="1" s="1"/>
  <c r="D27" i="1" s="1"/>
  <c r="D28" i="1" s="1"/>
  <c r="B15" i="1"/>
  <c r="C15" i="1"/>
  <c r="B16" i="1"/>
  <c r="C16" i="1"/>
  <c r="B17" i="1"/>
  <c r="C17" i="1"/>
  <c r="B18" i="1"/>
  <c r="C18" i="1"/>
  <c r="B19" i="1"/>
  <c r="C19" i="1"/>
  <c r="B20" i="1"/>
  <c r="C20" i="1"/>
  <c r="C14" i="1"/>
  <c r="B14" i="1"/>
  <c r="D14" i="1" s="1"/>
  <c r="E40" i="2" l="1"/>
  <c r="C41" i="2"/>
  <c r="D29" i="1"/>
  <c r="D30" i="1" s="1"/>
  <c r="D31" i="1" s="1"/>
  <c r="C21" i="2"/>
  <c r="E25" i="1"/>
  <c r="E26" i="1"/>
  <c r="E27" i="1"/>
  <c r="E28" i="1"/>
  <c r="E29" i="1" s="1"/>
  <c r="E30" i="1" s="1"/>
  <c r="E31" i="1" s="1"/>
  <c r="E14" i="1"/>
  <c r="D15" i="1"/>
  <c r="D16" i="1" s="1"/>
  <c r="D17" i="1" s="1"/>
  <c r="D18" i="1" s="1"/>
  <c r="D19" i="1" s="1"/>
  <c r="D20" i="1" s="1"/>
  <c r="E15" i="1"/>
  <c r="E16" i="1" s="1"/>
  <c r="E17" i="1" s="1"/>
  <c r="E18" i="1" s="1"/>
  <c r="E19" i="1" s="1"/>
  <c r="E20" i="1" s="1"/>
  <c r="E41" i="2" l="1"/>
  <c r="C42" i="2"/>
  <c r="C22" i="2"/>
  <c r="E21" i="2"/>
  <c r="E42" i="2" l="1"/>
  <c r="C43" i="2"/>
  <c r="C23" i="2"/>
  <c r="E22" i="2"/>
  <c r="E43" i="2" l="1"/>
  <c r="C44" i="2"/>
  <c r="C24" i="2"/>
  <c r="E23" i="2"/>
  <c r="E44" i="2" l="1"/>
  <c r="C45" i="2"/>
  <c r="E45" i="2" s="1"/>
  <c r="C25" i="2"/>
  <c r="E24" i="2"/>
  <c r="E46" i="2" l="1"/>
  <c r="C26" i="2"/>
  <c r="E25" i="2"/>
  <c r="C27" i="2" l="1"/>
  <c r="E26" i="2"/>
  <c r="C28" i="2" l="1"/>
  <c r="E27" i="2"/>
  <c r="E28" i="2" l="1"/>
  <c r="C29" i="2"/>
  <c r="E29" i="2" s="1"/>
</calcChain>
</file>

<file path=xl/sharedStrings.xml><?xml version="1.0" encoding="utf-8"?>
<sst xmlns="http://schemas.openxmlformats.org/spreadsheetml/2006/main" count="30" uniqueCount="14">
  <si>
    <t>Job</t>
  </si>
  <si>
    <t>Shear</t>
  </si>
  <si>
    <t>Press</t>
  </si>
  <si>
    <t>Order</t>
  </si>
  <si>
    <t>SPT</t>
  </si>
  <si>
    <t>DATA</t>
  </si>
  <si>
    <t>Minimum</t>
  </si>
  <si>
    <t>Family Code</t>
  </si>
  <si>
    <t>Due Date</t>
  </si>
  <si>
    <t>Completed at Date</t>
  </si>
  <si>
    <t>Tardiness</t>
  </si>
  <si>
    <t>ORIGINAL</t>
  </si>
  <si>
    <t>OPTIMAL</t>
  </si>
  <si>
    <t>ANOTHER OPTIMAL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</si>
</sst>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3" workbookViewId="0">
      <selection activeCell="A31" sqref="A31"/>
    </sheetView>
  </sheetViews>
  <sheetFormatPr defaultRowHeight="15" x14ac:dyDescent="0.25"/>
  <sheetData>
    <row r="1" spans="1:5" x14ac:dyDescent="0.25">
      <c r="A1" s="6" t="s">
        <v>5</v>
      </c>
      <c r="B1" s="6"/>
      <c r="C1" s="6"/>
    </row>
    <row r="2" spans="1:5" x14ac:dyDescent="0.25">
      <c r="A2" s="1" t="s">
        <v>0</v>
      </c>
      <c r="B2" s="1" t="s">
        <v>1</v>
      </c>
      <c r="C2" s="1" t="s">
        <v>2</v>
      </c>
    </row>
    <row r="3" spans="1:5" x14ac:dyDescent="0.25">
      <c r="A3" s="2">
        <v>1</v>
      </c>
      <c r="B3" s="2">
        <v>6</v>
      </c>
      <c r="C3" s="2">
        <v>3</v>
      </c>
    </row>
    <row r="4" spans="1:5" x14ac:dyDescent="0.25">
      <c r="A4" s="3">
        <v>2</v>
      </c>
      <c r="B4" s="3">
        <v>2</v>
      </c>
      <c r="C4" s="3">
        <v>9</v>
      </c>
    </row>
    <row r="5" spans="1:5" x14ac:dyDescent="0.25">
      <c r="A5" s="3">
        <v>3</v>
      </c>
      <c r="B5" s="3">
        <v>5</v>
      </c>
      <c r="C5" s="3">
        <v>3</v>
      </c>
    </row>
    <row r="6" spans="1:5" x14ac:dyDescent="0.25">
      <c r="A6" s="3">
        <v>4</v>
      </c>
      <c r="B6" s="3">
        <v>1</v>
      </c>
      <c r="C6" s="3">
        <v>8</v>
      </c>
    </row>
    <row r="7" spans="1:5" x14ac:dyDescent="0.25">
      <c r="A7" s="3">
        <v>5</v>
      </c>
      <c r="B7" s="3">
        <v>7</v>
      </c>
      <c r="C7" s="3">
        <v>1</v>
      </c>
    </row>
    <row r="8" spans="1:5" x14ac:dyDescent="0.25">
      <c r="A8" s="3">
        <v>6</v>
      </c>
      <c r="B8" s="3">
        <v>4</v>
      </c>
      <c r="C8" s="3">
        <v>5</v>
      </c>
    </row>
    <row r="9" spans="1:5" x14ac:dyDescent="0.25">
      <c r="A9" s="4">
        <v>7</v>
      </c>
      <c r="B9" s="4">
        <v>9</v>
      </c>
      <c r="C9" s="4">
        <v>6</v>
      </c>
    </row>
    <row r="12" spans="1:5" x14ac:dyDescent="0.25">
      <c r="A12" s="6" t="s">
        <v>4</v>
      </c>
      <c r="B12" s="6"/>
      <c r="C12" s="6"/>
    </row>
    <row r="13" spans="1:5" x14ac:dyDescent="0.25">
      <c r="A13" s="1" t="s">
        <v>3</v>
      </c>
      <c r="B13" s="1" t="s">
        <v>1</v>
      </c>
      <c r="C13" s="1" t="s">
        <v>2</v>
      </c>
      <c r="E13">
        <v>0</v>
      </c>
    </row>
    <row r="14" spans="1:5" x14ac:dyDescent="0.25">
      <c r="A14" s="2">
        <v>4</v>
      </c>
      <c r="B14" s="2">
        <f>VLOOKUP($A14,$A$3:$C$9,2,FALSE)</f>
        <v>1</v>
      </c>
      <c r="C14" s="2">
        <f>VLOOKUP($A14,$A$3:$C$9,3,FALSE)</f>
        <v>8</v>
      </c>
      <c r="D14">
        <f>B14</f>
        <v>1</v>
      </c>
      <c r="E14">
        <f t="shared" ref="E14:E20" si="0">MAX(D14,E13)+C14</f>
        <v>9</v>
      </c>
    </row>
    <row r="15" spans="1:5" x14ac:dyDescent="0.25">
      <c r="A15" s="3">
        <v>2</v>
      </c>
      <c r="B15" s="3">
        <f t="shared" ref="B15:B20" si="1">VLOOKUP($A15,$A$3:$C$9,2,FALSE)</f>
        <v>2</v>
      </c>
      <c r="C15" s="3">
        <f t="shared" ref="C15:C20" si="2">VLOOKUP($A15,$A$3:$C$9,3,FALSE)</f>
        <v>9</v>
      </c>
      <c r="D15">
        <f>D14+B15</f>
        <v>3</v>
      </c>
      <c r="E15">
        <f t="shared" si="0"/>
        <v>18</v>
      </c>
    </row>
    <row r="16" spans="1:5" x14ac:dyDescent="0.25">
      <c r="A16" s="3">
        <v>6</v>
      </c>
      <c r="B16" s="3">
        <f t="shared" si="1"/>
        <v>4</v>
      </c>
      <c r="C16" s="3">
        <f t="shared" si="2"/>
        <v>5</v>
      </c>
      <c r="D16">
        <f t="shared" ref="D16:D20" si="3">D15+B16</f>
        <v>7</v>
      </c>
      <c r="E16">
        <f t="shared" si="0"/>
        <v>23</v>
      </c>
    </row>
    <row r="17" spans="1:5" x14ac:dyDescent="0.25">
      <c r="A17" s="3">
        <v>3</v>
      </c>
      <c r="B17" s="3">
        <f t="shared" si="1"/>
        <v>5</v>
      </c>
      <c r="C17" s="3">
        <f t="shared" si="2"/>
        <v>3</v>
      </c>
      <c r="D17">
        <f t="shared" si="3"/>
        <v>12</v>
      </c>
      <c r="E17">
        <f t="shared" si="0"/>
        <v>26</v>
      </c>
    </row>
    <row r="18" spans="1:5" x14ac:dyDescent="0.25">
      <c r="A18" s="3">
        <v>1</v>
      </c>
      <c r="B18" s="3">
        <f t="shared" si="1"/>
        <v>6</v>
      </c>
      <c r="C18" s="3">
        <f t="shared" si="2"/>
        <v>3</v>
      </c>
      <c r="D18">
        <f t="shared" si="3"/>
        <v>18</v>
      </c>
      <c r="E18">
        <f t="shared" si="0"/>
        <v>29</v>
      </c>
    </row>
    <row r="19" spans="1:5" x14ac:dyDescent="0.25">
      <c r="A19" s="3">
        <v>5</v>
      </c>
      <c r="B19" s="3">
        <f t="shared" si="1"/>
        <v>7</v>
      </c>
      <c r="C19" s="3">
        <f t="shared" si="2"/>
        <v>1</v>
      </c>
      <c r="D19">
        <f t="shared" si="3"/>
        <v>25</v>
      </c>
      <c r="E19">
        <f t="shared" si="0"/>
        <v>30</v>
      </c>
    </row>
    <row r="20" spans="1:5" x14ac:dyDescent="0.25">
      <c r="A20" s="4">
        <v>7</v>
      </c>
      <c r="B20" s="4">
        <f t="shared" si="1"/>
        <v>9</v>
      </c>
      <c r="C20" s="4">
        <f t="shared" si="2"/>
        <v>6</v>
      </c>
      <c r="D20">
        <f t="shared" si="3"/>
        <v>34</v>
      </c>
      <c r="E20">
        <f t="shared" si="0"/>
        <v>40</v>
      </c>
    </row>
    <row r="23" spans="1:5" x14ac:dyDescent="0.25">
      <c r="A23" s="6" t="s">
        <v>6</v>
      </c>
      <c r="B23" s="6"/>
      <c r="C23" s="6"/>
    </row>
    <row r="24" spans="1:5" x14ac:dyDescent="0.25">
      <c r="A24" s="1" t="s">
        <v>3</v>
      </c>
      <c r="B24" s="1" t="s">
        <v>1</v>
      </c>
      <c r="C24" s="1" t="s">
        <v>2</v>
      </c>
      <c r="E24">
        <v>0</v>
      </c>
    </row>
    <row r="25" spans="1:5" x14ac:dyDescent="0.25">
      <c r="A25" s="2">
        <v>4</v>
      </c>
      <c r="B25" s="2">
        <f>VLOOKUP($A25,$A$3:$C$9,2,FALSE)</f>
        <v>1</v>
      </c>
      <c r="C25" s="2">
        <f>VLOOKUP($A25,$A$3:$C$9,3,FALSE)</f>
        <v>8</v>
      </c>
      <c r="D25">
        <f>B25</f>
        <v>1</v>
      </c>
      <c r="E25">
        <f t="shared" ref="E25:E31" si="4">MAX(D25,E24)+C25</f>
        <v>9</v>
      </c>
    </row>
    <row r="26" spans="1:5" x14ac:dyDescent="0.25">
      <c r="A26" s="3">
        <v>2</v>
      </c>
      <c r="B26" s="3">
        <f t="shared" ref="B26:B31" si="5">VLOOKUP($A26,$A$3:$C$9,2,FALSE)</f>
        <v>2</v>
      </c>
      <c r="C26" s="3">
        <f t="shared" ref="C26:C31" si="6">VLOOKUP($A26,$A$3:$C$9,3,FALSE)</f>
        <v>9</v>
      </c>
      <c r="D26">
        <f>D25+B26</f>
        <v>3</v>
      </c>
      <c r="E26">
        <f t="shared" si="4"/>
        <v>18</v>
      </c>
    </row>
    <row r="27" spans="1:5" x14ac:dyDescent="0.25">
      <c r="A27" s="3">
        <v>7</v>
      </c>
      <c r="B27" s="3">
        <f t="shared" si="5"/>
        <v>9</v>
      </c>
      <c r="C27" s="3">
        <f t="shared" si="6"/>
        <v>6</v>
      </c>
      <c r="D27">
        <f t="shared" ref="D27:D31" si="7">D26+B27</f>
        <v>12</v>
      </c>
      <c r="E27">
        <f t="shared" si="4"/>
        <v>24</v>
      </c>
    </row>
    <row r="28" spans="1:5" x14ac:dyDescent="0.25">
      <c r="A28" s="3">
        <v>6</v>
      </c>
      <c r="B28" s="3">
        <f t="shared" si="5"/>
        <v>4</v>
      </c>
      <c r="C28" s="3">
        <f t="shared" si="6"/>
        <v>5</v>
      </c>
      <c r="D28">
        <f t="shared" si="7"/>
        <v>16</v>
      </c>
      <c r="E28">
        <f t="shared" si="4"/>
        <v>29</v>
      </c>
    </row>
    <row r="29" spans="1:5" x14ac:dyDescent="0.25">
      <c r="A29" s="3">
        <v>3</v>
      </c>
      <c r="B29" s="3">
        <f t="shared" si="5"/>
        <v>5</v>
      </c>
      <c r="C29" s="3">
        <f t="shared" si="6"/>
        <v>3</v>
      </c>
      <c r="D29">
        <f t="shared" si="7"/>
        <v>21</v>
      </c>
      <c r="E29">
        <f t="shared" si="4"/>
        <v>32</v>
      </c>
    </row>
    <row r="30" spans="1:5" x14ac:dyDescent="0.25">
      <c r="A30" s="3">
        <v>1</v>
      </c>
      <c r="B30" s="3">
        <f t="shared" si="5"/>
        <v>6</v>
      </c>
      <c r="C30" s="3">
        <f t="shared" si="6"/>
        <v>3</v>
      </c>
      <c r="D30">
        <f t="shared" si="7"/>
        <v>27</v>
      </c>
      <c r="E30">
        <f t="shared" si="4"/>
        <v>35</v>
      </c>
    </row>
    <row r="31" spans="1:5" x14ac:dyDescent="0.25">
      <c r="A31" s="4">
        <v>5</v>
      </c>
      <c r="B31" s="4">
        <f t="shared" si="5"/>
        <v>7</v>
      </c>
      <c r="C31" s="4">
        <f t="shared" si="6"/>
        <v>1</v>
      </c>
      <c r="D31">
        <f t="shared" si="7"/>
        <v>34</v>
      </c>
      <c r="E31">
        <f t="shared" si="4"/>
        <v>36</v>
      </c>
    </row>
    <row r="32" spans="1:5" x14ac:dyDescent="0.25">
      <c r="A32">
        <f>SUM(A25:A31)</f>
        <v>28</v>
      </c>
    </row>
  </sheetData>
  <mergeCells count="3">
    <mergeCell ref="A12:C12"/>
    <mergeCell ref="A1:C1"/>
    <mergeCell ref="A23:C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16" workbookViewId="0">
      <selection activeCell="G19" sqref="G19"/>
    </sheetView>
  </sheetViews>
  <sheetFormatPr defaultRowHeight="15" x14ac:dyDescent="0.25"/>
  <cols>
    <col min="2" max="2" width="11.85546875" bestFit="1" customWidth="1"/>
    <col min="3" max="3" width="17.85546875" bestFit="1" customWidth="1"/>
  </cols>
  <sheetData>
    <row r="1" spans="1:5" x14ac:dyDescent="0.25">
      <c r="A1" s="7" t="s">
        <v>11</v>
      </c>
      <c r="B1" s="7"/>
      <c r="C1" s="7"/>
      <c r="D1" s="7"/>
      <c r="E1" s="7"/>
    </row>
    <row r="2" spans="1:5" x14ac:dyDescent="0.25">
      <c r="A2" s="1" t="s">
        <v>0</v>
      </c>
      <c r="B2" s="1" t="s">
        <v>7</v>
      </c>
      <c r="C2" s="1" t="s">
        <v>9</v>
      </c>
      <c r="D2" s="1" t="s">
        <v>8</v>
      </c>
      <c r="E2" s="1" t="s">
        <v>10</v>
      </c>
    </row>
    <row r="3" spans="1:5" x14ac:dyDescent="0.25">
      <c r="A3" s="3"/>
      <c r="B3" s="3"/>
      <c r="C3" s="3">
        <v>0</v>
      </c>
      <c r="D3" s="3"/>
      <c r="E3" s="3"/>
    </row>
    <row r="4" spans="1:5" x14ac:dyDescent="0.25">
      <c r="A4" s="3">
        <v>1</v>
      </c>
      <c r="B4" s="3">
        <v>1</v>
      </c>
      <c r="C4" s="3">
        <f>IF(B4&lt;&gt;B3,C3+5,C3+1)</f>
        <v>5</v>
      </c>
      <c r="D4" s="3">
        <v>5</v>
      </c>
      <c r="E4" s="3">
        <f>MAX(0,C4-D4)</f>
        <v>0</v>
      </c>
    </row>
    <row r="5" spans="1:5" x14ac:dyDescent="0.25">
      <c r="A5" s="3">
        <v>2</v>
      </c>
      <c r="B5" s="3">
        <v>1</v>
      </c>
      <c r="C5" s="3">
        <f t="shared" ref="C5:C13" si="0">IF(B5&lt;&gt;B4,C4+5,C4+1)</f>
        <v>6</v>
      </c>
      <c r="D5" s="3">
        <v>6</v>
      </c>
      <c r="E5" s="3">
        <f t="shared" ref="E5:E13" si="1">MAX(0,C5-D5)</f>
        <v>0</v>
      </c>
    </row>
    <row r="6" spans="1:5" x14ac:dyDescent="0.25">
      <c r="A6" s="3">
        <v>3</v>
      </c>
      <c r="B6" s="3">
        <v>2</v>
      </c>
      <c r="C6" s="3">
        <f t="shared" si="0"/>
        <v>11</v>
      </c>
      <c r="D6" s="3">
        <v>12</v>
      </c>
      <c r="E6" s="3">
        <f t="shared" si="1"/>
        <v>0</v>
      </c>
    </row>
    <row r="7" spans="1:5" x14ac:dyDescent="0.25">
      <c r="A7" s="3">
        <v>4</v>
      </c>
      <c r="B7" s="3">
        <v>2</v>
      </c>
      <c r="C7" s="3">
        <f t="shared" si="0"/>
        <v>12</v>
      </c>
      <c r="D7" s="3">
        <v>13</v>
      </c>
      <c r="E7" s="3">
        <f t="shared" si="1"/>
        <v>0</v>
      </c>
    </row>
    <row r="8" spans="1:5" x14ac:dyDescent="0.25">
      <c r="A8" s="3">
        <v>5</v>
      </c>
      <c r="B8" s="3">
        <v>1</v>
      </c>
      <c r="C8" s="3">
        <f t="shared" si="0"/>
        <v>17</v>
      </c>
      <c r="D8" s="3">
        <v>13</v>
      </c>
      <c r="E8" s="3">
        <f t="shared" si="1"/>
        <v>4</v>
      </c>
    </row>
    <row r="9" spans="1:5" x14ac:dyDescent="0.25">
      <c r="A9" s="3">
        <v>6</v>
      </c>
      <c r="B9" s="3">
        <v>1</v>
      </c>
      <c r="C9" s="3">
        <f t="shared" si="0"/>
        <v>18</v>
      </c>
      <c r="D9" s="3">
        <v>19</v>
      </c>
      <c r="E9" s="3">
        <f t="shared" si="1"/>
        <v>0</v>
      </c>
    </row>
    <row r="10" spans="1:5" x14ac:dyDescent="0.25">
      <c r="A10" s="3">
        <v>7</v>
      </c>
      <c r="B10" s="3">
        <v>1</v>
      </c>
      <c r="C10" s="3">
        <f t="shared" si="0"/>
        <v>19</v>
      </c>
      <c r="D10" s="3">
        <v>20</v>
      </c>
      <c r="E10" s="3">
        <f t="shared" si="1"/>
        <v>0</v>
      </c>
    </row>
    <row r="11" spans="1:5" x14ac:dyDescent="0.25">
      <c r="A11" s="3">
        <v>8</v>
      </c>
      <c r="B11" s="3">
        <v>2</v>
      </c>
      <c r="C11" s="3">
        <f t="shared" si="0"/>
        <v>24</v>
      </c>
      <c r="D11" s="3">
        <v>20</v>
      </c>
      <c r="E11" s="3">
        <f t="shared" si="1"/>
        <v>4</v>
      </c>
    </row>
    <row r="12" spans="1:5" x14ac:dyDescent="0.25">
      <c r="A12" s="3">
        <v>9</v>
      </c>
      <c r="B12" s="3">
        <v>2</v>
      </c>
      <c r="C12" s="3">
        <f t="shared" si="0"/>
        <v>25</v>
      </c>
      <c r="D12" s="3">
        <v>26</v>
      </c>
      <c r="E12" s="3">
        <f t="shared" si="1"/>
        <v>0</v>
      </c>
    </row>
    <row r="13" spans="1:5" x14ac:dyDescent="0.25">
      <c r="A13" s="4">
        <v>10</v>
      </c>
      <c r="B13" s="4">
        <v>1</v>
      </c>
      <c r="C13" s="4">
        <f t="shared" si="0"/>
        <v>30</v>
      </c>
      <c r="D13" s="4">
        <v>28</v>
      </c>
      <c r="E13" s="4">
        <f t="shared" si="1"/>
        <v>2</v>
      </c>
    </row>
    <row r="14" spans="1:5" x14ac:dyDescent="0.25">
      <c r="E14" s="5">
        <f>SUM(E4:E13)</f>
        <v>10</v>
      </c>
    </row>
    <row r="17" spans="1:5" x14ac:dyDescent="0.25">
      <c r="A17" s="7" t="s">
        <v>12</v>
      </c>
      <c r="B17" s="7"/>
      <c r="C17" s="7"/>
      <c r="D17" s="7"/>
      <c r="E17" s="7"/>
    </row>
    <row r="18" spans="1:5" x14ac:dyDescent="0.25">
      <c r="A18" s="1" t="s">
        <v>0</v>
      </c>
      <c r="B18" s="1" t="s">
        <v>7</v>
      </c>
      <c r="C18" s="1" t="s">
        <v>9</v>
      </c>
      <c r="D18" s="1" t="s">
        <v>8</v>
      </c>
      <c r="E18" s="1" t="s">
        <v>10</v>
      </c>
    </row>
    <row r="19" spans="1:5" x14ac:dyDescent="0.25">
      <c r="A19" s="2"/>
      <c r="B19" s="2"/>
      <c r="C19" s="2">
        <v>0</v>
      </c>
      <c r="D19" s="2"/>
      <c r="E19" s="2"/>
    </row>
    <row r="20" spans="1:5" x14ac:dyDescent="0.25">
      <c r="A20" s="3">
        <v>1</v>
      </c>
      <c r="B20" s="3">
        <f>VLOOKUP(A20,$A$4:$B$13,2,FALSE)</f>
        <v>1</v>
      </c>
      <c r="C20" s="3">
        <f>IF(B20&lt;&gt;B19,C19+5,C19+1)</f>
        <v>5</v>
      </c>
      <c r="D20" s="3">
        <v>5</v>
      </c>
      <c r="E20" s="3">
        <f>MAX(0,C20-D20)</f>
        <v>0</v>
      </c>
    </row>
    <row r="21" spans="1:5" x14ac:dyDescent="0.25">
      <c r="A21" s="3">
        <v>2</v>
      </c>
      <c r="B21" s="3">
        <f t="shared" ref="B21:B29" si="2">VLOOKUP(A21,$A$4:$B$13,2,FALSE)</f>
        <v>1</v>
      </c>
      <c r="C21" s="3">
        <f t="shared" ref="C21:C29" si="3">IF(B21&lt;&gt;B20,C20+5,C20+1)</f>
        <v>6</v>
      </c>
      <c r="D21" s="3">
        <v>6</v>
      </c>
      <c r="E21" s="3">
        <f t="shared" ref="E21:E29" si="4">MAX(0,C21-D21)</f>
        <v>0</v>
      </c>
    </row>
    <row r="22" spans="1:5" x14ac:dyDescent="0.25">
      <c r="A22" s="3">
        <v>5</v>
      </c>
      <c r="B22" s="3">
        <f t="shared" si="2"/>
        <v>1</v>
      </c>
      <c r="C22" s="3">
        <f t="shared" si="3"/>
        <v>7</v>
      </c>
      <c r="D22" s="3">
        <v>12</v>
      </c>
      <c r="E22" s="3">
        <f t="shared" si="4"/>
        <v>0</v>
      </c>
    </row>
    <row r="23" spans="1:5" x14ac:dyDescent="0.25">
      <c r="A23" s="3">
        <v>6</v>
      </c>
      <c r="B23" s="3">
        <f t="shared" si="2"/>
        <v>1</v>
      </c>
      <c r="C23" s="3">
        <f t="shared" si="3"/>
        <v>8</v>
      </c>
      <c r="D23" s="3">
        <v>13</v>
      </c>
      <c r="E23" s="3">
        <f t="shared" si="4"/>
        <v>0</v>
      </c>
    </row>
    <row r="24" spans="1:5" x14ac:dyDescent="0.25">
      <c r="A24" s="3">
        <v>3</v>
      </c>
      <c r="B24" s="3">
        <f t="shared" si="2"/>
        <v>2</v>
      </c>
      <c r="C24" s="3">
        <f t="shared" si="3"/>
        <v>13</v>
      </c>
      <c r="D24" s="3">
        <v>13</v>
      </c>
      <c r="E24" s="3">
        <f t="shared" si="4"/>
        <v>0</v>
      </c>
    </row>
    <row r="25" spans="1:5" x14ac:dyDescent="0.25">
      <c r="A25" s="3">
        <v>4</v>
      </c>
      <c r="B25" s="3">
        <f t="shared" si="2"/>
        <v>2</v>
      </c>
      <c r="C25" s="3">
        <f t="shared" si="3"/>
        <v>14</v>
      </c>
      <c r="D25" s="3">
        <v>19</v>
      </c>
      <c r="E25" s="3">
        <f t="shared" si="4"/>
        <v>0</v>
      </c>
    </row>
    <row r="26" spans="1:5" x14ac:dyDescent="0.25">
      <c r="A26" s="3">
        <v>8</v>
      </c>
      <c r="B26" s="3">
        <f t="shared" si="2"/>
        <v>2</v>
      </c>
      <c r="C26" s="3">
        <f t="shared" si="3"/>
        <v>15</v>
      </c>
      <c r="D26" s="3">
        <v>20</v>
      </c>
      <c r="E26" s="3">
        <f t="shared" si="4"/>
        <v>0</v>
      </c>
    </row>
    <row r="27" spans="1:5" x14ac:dyDescent="0.25">
      <c r="A27" s="3">
        <v>7</v>
      </c>
      <c r="B27" s="3">
        <f t="shared" si="2"/>
        <v>1</v>
      </c>
      <c r="C27" s="3">
        <f t="shared" si="3"/>
        <v>20</v>
      </c>
      <c r="D27" s="3">
        <v>20</v>
      </c>
      <c r="E27" s="3">
        <f t="shared" si="4"/>
        <v>0</v>
      </c>
    </row>
    <row r="28" spans="1:5" x14ac:dyDescent="0.25">
      <c r="A28" s="3">
        <v>10</v>
      </c>
      <c r="B28" s="3">
        <f t="shared" si="2"/>
        <v>1</v>
      </c>
      <c r="C28" s="3">
        <f t="shared" si="3"/>
        <v>21</v>
      </c>
      <c r="D28" s="3">
        <v>26</v>
      </c>
      <c r="E28" s="3">
        <f t="shared" si="4"/>
        <v>0</v>
      </c>
    </row>
    <row r="29" spans="1:5" x14ac:dyDescent="0.25">
      <c r="A29" s="4">
        <v>9</v>
      </c>
      <c r="B29" s="4">
        <f t="shared" si="2"/>
        <v>2</v>
      </c>
      <c r="C29" s="4">
        <f t="shared" si="3"/>
        <v>26</v>
      </c>
      <c r="D29" s="4">
        <v>28</v>
      </c>
      <c r="E29" s="4">
        <f t="shared" si="4"/>
        <v>0</v>
      </c>
    </row>
    <row r="30" spans="1:5" x14ac:dyDescent="0.25">
      <c r="E30" s="5">
        <f>SUM(E20:E29)</f>
        <v>0</v>
      </c>
    </row>
    <row r="33" spans="1:5" x14ac:dyDescent="0.25">
      <c r="A33" s="7" t="s">
        <v>13</v>
      </c>
      <c r="B33" s="7"/>
      <c r="C33" s="7"/>
      <c r="D33" s="7"/>
      <c r="E33" s="7"/>
    </row>
    <row r="34" spans="1:5" x14ac:dyDescent="0.25">
      <c r="A34" s="1" t="s">
        <v>0</v>
      </c>
      <c r="B34" s="1" t="s">
        <v>7</v>
      </c>
      <c r="C34" s="1" t="s">
        <v>9</v>
      </c>
      <c r="D34" s="1" t="s">
        <v>8</v>
      </c>
      <c r="E34" s="1" t="s">
        <v>10</v>
      </c>
    </row>
    <row r="35" spans="1:5" x14ac:dyDescent="0.25">
      <c r="A35" s="2"/>
      <c r="B35" s="2"/>
      <c r="C35" s="2">
        <v>0</v>
      </c>
      <c r="D35" s="2"/>
      <c r="E35" s="2"/>
    </row>
    <row r="36" spans="1:5" x14ac:dyDescent="0.25">
      <c r="A36" s="3">
        <v>1</v>
      </c>
      <c r="B36" s="3">
        <f>VLOOKUP(A36,$A$4:$B$13,2,FALSE)</f>
        <v>1</v>
      </c>
      <c r="C36" s="3">
        <f>IF(B36&lt;&gt;B35,C35+5,C35+1)</f>
        <v>5</v>
      </c>
      <c r="D36" s="3">
        <v>5</v>
      </c>
      <c r="E36" s="3">
        <f>MAX(0,C36-D36)</f>
        <v>0</v>
      </c>
    </row>
    <row r="37" spans="1:5" x14ac:dyDescent="0.25">
      <c r="A37" s="3">
        <v>2</v>
      </c>
      <c r="B37" s="3">
        <f t="shared" ref="B37:B45" si="5">VLOOKUP(A37,$A$4:$B$13,2,FALSE)</f>
        <v>1</v>
      </c>
      <c r="C37" s="3">
        <f t="shared" ref="C37:C45" si="6">IF(B37&lt;&gt;B36,C36+5,C36+1)</f>
        <v>6</v>
      </c>
      <c r="D37" s="3">
        <v>6</v>
      </c>
      <c r="E37" s="3">
        <f t="shared" ref="E37:E45" si="7">MAX(0,C37-D37)</f>
        <v>0</v>
      </c>
    </row>
    <row r="38" spans="1:5" x14ac:dyDescent="0.25">
      <c r="A38" s="3">
        <v>5</v>
      </c>
      <c r="B38" s="3">
        <f t="shared" si="5"/>
        <v>1</v>
      </c>
      <c r="C38" s="3">
        <f t="shared" si="6"/>
        <v>7</v>
      </c>
      <c r="D38" s="3">
        <v>12</v>
      </c>
      <c r="E38" s="3">
        <f t="shared" si="7"/>
        <v>0</v>
      </c>
    </row>
    <row r="39" spans="1:5" x14ac:dyDescent="0.25">
      <c r="A39" s="3">
        <v>3</v>
      </c>
      <c r="B39" s="3">
        <f t="shared" si="5"/>
        <v>2</v>
      </c>
      <c r="C39" s="3">
        <f t="shared" si="6"/>
        <v>12</v>
      </c>
      <c r="D39" s="3">
        <v>13</v>
      </c>
      <c r="E39" s="3">
        <f t="shared" si="7"/>
        <v>0</v>
      </c>
    </row>
    <row r="40" spans="1:5" x14ac:dyDescent="0.25">
      <c r="A40" s="3">
        <v>4</v>
      </c>
      <c r="B40" s="3">
        <f t="shared" si="5"/>
        <v>2</v>
      </c>
      <c r="C40" s="3">
        <f t="shared" si="6"/>
        <v>13</v>
      </c>
      <c r="D40" s="3">
        <v>13</v>
      </c>
      <c r="E40" s="3">
        <f t="shared" si="7"/>
        <v>0</v>
      </c>
    </row>
    <row r="41" spans="1:5" x14ac:dyDescent="0.25">
      <c r="A41" s="3">
        <v>8</v>
      </c>
      <c r="B41" s="3">
        <f t="shared" si="5"/>
        <v>2</v>
      </c>
      <c r="C41" s="3">
        <f t="shared" si="6"/>
        <v>14</v>
      </c>
      <c r="D41" s="3">
        <v>19</v>
      </c>
      <c r="E41" s="3">
        <f t="shared" si="7"/>
        <v>0</v>
      </c>
    </row>
    <row r="42" spans="1:5" x14ac:dyDescent="0.25">
      <c r="A42" s="3">
        <v>6</v>
      </c>
      <c r="B42" s="3">
        <f t="shared" si="5"/>
        <v>1</v>
      </c>
      <c r="C42" s="3">
        <f t="shared" si="6"/>
        <v>19</v>
      </c>
      <c r="D42" s="3">
        <v>20</v>
      </c>
      <c r="E42" s="3">
        <f t="shared" si="7"/>
        <v>0</v>
      </c>
    </row>
    <row r="43" spans="1:5" x14ac:dyDescent="0.25">
      <c r="A43" s="3">
        <v>7</v>
      </c>
      <c r="B43" s="3">
        <f t="shared" si="5"/>
        <v>1</v>
      </c>
      <c r="C43" s="3">
        <f t="shared" si="6"/>
        <v>20</v>
      </c>
      <c r="D43" s="3">
        <v>20</v>
      </c>
      <c r="E43" s="3">
        <f t="shared" si="7"/>
        <v>0</v>
      </c>
    </row>
    <row r="44" spans="1:5" x14ac:dyDescent="0.25">
      <c r="A44" s="3">
        <v>10</v>
      </c>
      <c r="B44" s="3">
        <f t="shared" si="5"/>
        <v>1</v>
      </c>
      <c r="C44" s="3">
        <f t="shared" si="6"/>
        <v>21</v>
      </c>
      <c r="D44" s="3">
        <v>26</v>
      </c>
      <c r="E44" s="3">
        <f t="shared" si="7"/>
        <v>0</v>
      </c>
    </row>
    <row r="45" spans="1:5" x14ac:dyDescent="0.25">
      <c r="A45" s="4">
        <v>9</v>
      </c>
      <c r="B45" s="4">
        <f t="shared" si="5"/>
        <v>2</v>
      </c>
      <c r="C45" s="4">
        <f t="shared" si="6"/>
        <v>26</v>
      </c>
      <c r="D45" s="4">
        <v>28</v>
      </c>
      <c r="E45" s="4">
        <f t="shared" si="7"/>
        <v>0</v>
      </c>
    </row>
    <row r="46" spans="1:5" x14ac:dyDescent="0.25">
      <c r="E46" s="5">
        <f>SUM(E36:E45)</f>
        <v>0</v>
      </c>
    </row>
  </sheetData>
  <mergeCells count="3">
    <mergeCell ref="A1:E1"/>
    <mergeCell ref="A17:E17"/>
    <mergeCell ref="A33:E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Colombo</dc:creator>
  <cp:lastModifiedBy>Luca Colombo</cp:lastModifiedBy>
  <dcterms:created xsi:type="dcterms:W3CDTF">2018-11-28T19:09:31Z</dcterms:created>
  <dcterms:modified xsi:type="dcterms:W3CDTF">2018-12-03T00:25:00Z</dcterms:modified>
</cp:coreProperties>
</file>