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CASTRO PATO</v>
      </c>
      <c r="C1" t="str">
        <v>OBJETIVO:</v>
      </c>
      <c r="E1" t="str">
        <v>TONIF-RESISTEN</v>
      </c>
    </row>
    <row r="2">
      <c r="A2" t="str">
        <v>EDAD:</v>
      </c>
      <c r="B2">
        <v>39</v>
      </c>
    </row>
    <row r="3">
      <c r="A3" t="str">
        <v>FECHA:</v>
      </c>
      <c r="B3">
        <v>45266</v>
      </c>
      <c r="C3" t="str">
        <v>GIMNASIO OASIS</v>
      </c>
    </row>
    <row r="4">
      <c r="A4" t="str">
        <v>TEL:</v>
      </c>
      <c r="B4">
        <v>2604314261</v>
      </c>
    </row>
    <row r="6">
      <c r="D6">
        <v>80</v>
      </c>
      <c r="F6">
        <v>55</v>
      </c>
      <c r="H6">
        <v>85</v>
      </c>
      <c r="J6">
        <v>50</v>
      </c>
      <c r="L6">
        <v>90</v>
      </c>
      <c r="N6">
        <v>45</v>
      </c>
      <c r="P6">
        <v>60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</row>
    <row r="9" ht="18" customHeight="1">
      <c r="A9" t="str">
        <v>PECHO</v>
      </c>
      <c r="B9" t="str">
        <v>PLANO</v>
      </c>
      <c r="C9">
        <v>15</v>
      </c>
      <c r="D9">
        <f>C9*D6/100</f>
        <v>12</v>
      </c>
      <c r="E9" t="str">
        <v>2X6</v>
      </c>
      <c r="F9">
        <f>C9*F6/100</f>
        <v>8.25</v>
      </c>
      <c r="G9" t="str">
        <v>1X14</v>
      </c>
      <c r="H9">
        <f>C9*H6/100</f>
        <v>12.75</v>
      </c>
      <c r="I9" t="str">
        <v>2X5</v>
      </c>
      <c r="J9">
        <f>C9*J6/100</f>
        <v>7.5</v>
      </c>
      <c r="K9" t="str">
        <v>1X15</v>
      </c>
      <c r="L9">
        <f>C9*L6/100</f>
        <v>13.5</v>
      </c>
      <c r="M9" t="str">
        <v>2X4</v>
      </c>
      <c r="N9">
        <f>C9*N6/100</f>
        <v>6.75</v>
      </c>
      <c r="O9" t="str">
        <v>2X16</v>
      </c>
      <c r="P9">
        <f>C9*P6/100</f>
        <v>9</v>
      </c>
      <c r="Q9" t="str">
        <v>3X8</v>
      </c>
    </row>
    <row r="10" ht="18" customHeight="1">
      <c r="B10" t="str">
        <v xml:space="preserve">MARIPOSA </v>
      </c>
      <c r="C10">
        <v>35</v>
      </c>
      <c r="D10">
        <f>C10*D6/100</f>
        <v>28</v>
      </c>
      <c r="E10" t="str">
        <f>E9</f>
        <v>2X6</v>
      </c>
      <c r="F10">
        <f>C10*F6/100</f>
        <v>19.25</v>
      </c>
      <c r="G10" t="str">
        <f>G9</f>
        <v>1X14</v>
      </c>
      <c r="H10">
        <f>C10*H6/100</f>
        <v>29.75</v>
      </c>
      <c r="I10" t="str">
        <f>I9</f>
        <v>2X5</v>
      </c>
      <c r="J10">
        <f>C10*J6/100</f>
        <v>17.5</v>
      </c>
      <c r="K10" t="str">
        <f>K9</f>
        <v>1X15</v>
      </c>
      <c r="L10">
        <f>C10*L6/100</f>
        <v>31.5</v>
      </c>
      <c r="M10" t="str">
        <f>M9</f>
        <v>2X4</v>
      </c>
      <c r="N10">
        <f>C10*N6/100</f>
        <v>15.75</v>
      </c>
      <c r="O10" t="str">
        <f>O9</f>
        <v>2X16</v>
      </c>
      <c r="P10">
        <f>C10*P6/100</f>
        <v>21</v>
      </c>
      <c r="Q10" t="str">
        <f>Q9</f>
        <v>3X8</v>
      </c>
    </row>
    <row r="11" ht="18" customHeight="1">
      <c r="D11">
        <f>C11*D6/100</f>
        <v>0</v>
      </c>
      <c r="E11" t="str">
        <f>E10</f>
        <v>2X6</v>
      </c>
      <c r="F11">
        <f>C11*F6/100</f>
        <v>0</v>
      </c>
      <c r="G11" t="str">
        <f>G10</f>
        <v>1X14</v>
      </c>
      <c r="H11">
        <f>C11*H6/100</f>
        <v>0</v>
      </c>
      <c r="I11" t="str">
        <f>I10</f>
        <v>2X5</v>
      </c>
      <c r="J11">
        <f>C11*J6/100</f>
        <v>0</v>
      </c>
      <c r="K11" t="str">
        <f>K10</f>
        <v>1X15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</row>
    <row r="12" ht="18" customHeight="1">
      <c r="A12" t="str">
        <v>ESPALDA</v>
      </c>
      <c r="B12" t="str">
        <v>DORSAL ADELANTE</v>
      </c>
      <c r="D12">
        <f>(C12*D6/100)</f>
        <v>0</v>
      </c>
      <c r="E12" t="str">
        <f>E11</f>
        <v>2X6</v>
      </c>
      <c r="F12">
        <f>(C12*F6/100)</f>
        <v>0</v>
      </c>
      <c r="G12" t="str">
        <f>G11</f>
        <v>1X14</v>
      </c>
      <c r="H12">
        <f>(C12*H6/100)</f>
        <v>0</v>
      </c>
      <c r="I12" t="str">
        <f>I11</f>
        <v>2X5</v>
      </c>
      <c r="J12">
        <f>(C12*J6/100)</f>
        <v>0</v>
      </c>
      <c r="K12" t="str">
        <f>K11</f>
        <v>1X15</v>
      </c>
      <c r="L12">
        <f>INT(C12*L6/100)</f>
        <v>0</v>
      </c>
      <c r="M12" t="str">
        <f>M11</f>
        <v>2X4</v>
      </c>
      <c r="N12">
        <f>INT(C12*N6/100)</f>
        <v>0</v>
      </c>
      <c r="O12" t="str">
        <f>O11</f>
        <v>2X16</v>
      </c>
      <c r="P12">
        <f>INT(C12*P6/100)</f>
        <v>0</v>
      </c>
      <c r="Q12" t="str">
        <f>Q11</f>
        <v>3X8</v>
      </c>
    </row>
    <row r="13" ht="18" customHeight="1">
      <c r="B13" t="str">
        <v>DORSA C/MANIJ</v>
      </c>
      <c r="C13">
        <v>60</v>
      </c>
      <c r="D13">
        <f>(C13*D6/100)</f>
        <v>48</v>
      </c>
      <c r="E13" t="str">
        <f>E12</f>
        <v>2X6</v>
      </c>
      <c r="F13">
        <f>(C13*F6/100)</f>
        <v>33</v>
      </c>
      <c r="G13" t="str">
        <f>G12</f>
        <v>1X14</v>
      </c>
      <c r="H13">
        <f>(C13*H6/100)</f>
        <v>51</v>
      </c>
      <c r="I13" t="str">
        <f>I12</f>
        <v>2X5</v>
      </c>
      <c r="J13">
        <f>(C13*J6/100)</f>
        <v>30</v>
      </c>
      <c r="K13" t="str">
        <f>K12</f>
        <v>1X15</v>
      </c>
      <c r="L13">
        <f>(C13*L6/100)</f>
        <v>54</v>
      </c>
      <c r="M13" t="str">
        <f>M12</f>
        <v>2X4</v>
      </c>
      <c r="N13">
        <f>(C13*N6/100)</f>
        <v>27</v>
      </c>
      <c r="O13" t="str">
        <f>O12</f>
        <v>2X16</v>
      </c>
      <c r="P13">
        <f>(C13*P6/100)</f>
        <v>36</v>
      </c>
      <c r="Q13" t="str">
        <f>Q12</f>
        <v>3X8</v>
      </c>
    </row>
    <row r="14" ht="18" customHeight="1">
      <c r="B14" t="str">
        <v>REMO STDO</v>
      </c>
      <c r="C14">
        <v>40</v>
      </c>
      <c r="D14">
        <f>C14*D6/100</f>
        <v>32</v>
      </c>
      <c r="E14" t="str">
        <f>E13</f>
        <v>2X6</v>
      </c>
      <c r="F14">
        <f>C14*F6/100</f>
        <v>22</v>
      </c>
      <c r="G14" t="str">
        <f>G13</f>
        <v>1X14</v>
      </c>
      <c r="H14">
        <f>C14*H6/100</f>
        <v>34</v>
      </c>
      <c r="I14" t="str">
        <f>I13</f>
        <v>2X5</v>
      </c>
      <c r="J14">
        <f>C14*J6/100</f>
        <v>20</v>
      </c>
      <c r="K14" t="str">
        <f>K13</f>
        <v>1X15</v>
      </c>
      <c r="L14">
        <f>C14*L6/100</f>
        <v>36</v>
      </c>
      <c r="M14" t="str">
        <f>M13</f>
        <v>2X4</v>
      </c>
      <c r="N14">
        <f>C14*N6/100</f>
        <v>18</v>
      </c>
      <c r="O14" t="str">
        <f>O13</f>
        <v>2X16</v>
      </c>
      <c r="P14">
        <f>C14*P6/100</f>
        <v>24</v>
      </c>
      <c r="Q14" t="str">
        <f>Q13</f>
        <v>3X8</v>
      </c>
    </row>
    <row r="15" ht="18" customHeight="1">
      <c r="A15" t="str">
        <v>HOMBROS</v>
      </c>
      <c r="B15" t="str">
        <v xml:space="preserve">MARIP INV </v>
      </c>
      <c r="C15">
        <v>30</v>
      </c>
      <c r="D15">
        <f>C15*D6/100</f>
        <v>24</v>
      </c>
      <c r="E15" t="str">
        <f>E14</f>
        <v>2X6</v>
      </c>
      <c r="F15">
        <f>C15*F6/100</f>
        <v>16.5</v>
      </c>
      <c r="G15" t="str">
        <f>G14</f>
        <v>1X14</v>
      </c>
      <c r="H15">
        <f>C15*H6/100</f>
        <v>25.5</v>
      </c>
      <c r="I15" t="str">
        <f>I14</f>
        <v>2X5</v>
      </c>
      <c r="J15">
        <f>C15*J6/100</f>
        <v>15</v>
      </c>
      <c r="K15" t="str">
        <f>K14</f>
        <v>1X15</v>
      </c>
      <c r="L15">
        <f>C15*L6/100</f>
        <v>27</v>
      </c>
      <c r="M15" t="str">
        <f>M14</f>
        <v>2X4</v>
      </c>
      <c r="N15">
        <f>C15*N6/100</f>
        <v>13.5</v>
      </c>
      <c r="O15" t="str">
        <f>O14</f>
        <v>2X16</v>
      </c>
      <c r="P15">
        <f>C15*P6/100</f>
        <v>18</v>
      </c>
      <c r="Q15" t="str">
        <f>Q14</f>
        <v>3X8</v>
      </c>
    </row>
    <row r="16" ht="18" customHeight="1">
      <c r="B16" t="str">
        <v>VOL LATE</v>
      </c>
      <c r="C16">
        <v>6</v>
      </c>
      <c r="D16">
        <f>C16*D6/100</f>
        <v>4.8</v>
      </c>
      <c r="E16" t="str">
        <f>E15</f>
        <v>2X6</v>
      </c>
      <c r="F16">
        <f>C16*F6/100</f>
        <v>3.3</v>
      </c>
      <c r="G16" t="str">
        <f>G15</f>
        <v>1X14</v>
      </c>
      <c r="H16">
        <f>C16*H6/100</f>
        <v>5.1</v>
      </c>
      <c r="I16" t="str">
        <f>I15</f>
        <v>2X5</v>
      </c>
      <c r="J16">
        <f>C16*J6/100</f>
        <v>3</v>
      </c>
      <c r="K16" t="str">
        <f>K15</f>
        <v>1X15</v>
      </c>
      <c r="L16">
        <f>C16*L6/100</f>
        <v>5.4</v>
      </c>
      <c r="M16" t="str">
        <f>M15</f>
        <v>2X4</v>
      </c>
      <c r="N16">
        <f>C16*N6/100</f>
        <v>2.7</v>
      </c>
      <c r="O16" t="str">
        <f>O15</f>
        <v>2X16</v>
      </c>
      <c r="P16">
        <f>C16*P6/100</f>
        <v>3.6</v>
      </c>
      <c r="Q16" t="str">
        <f>Q15</f>
        <v>3X8</v>
      </c>
    </row>
    <row r="17" ht="18" customHeight="1">
      <c r="B17" t="str">
        <v>VOL ADEL</v>
      </c>
      <c r="C17">
        <v>8</v>
      </c>
      <c r="D17">
        <f>C17*D6/100</f>
        <v>6.4</v>
      </c>
      <c r="E17" t="str">
        <f>E16</f>
        <v>2X6</v>
      </c>
      <c r="F17">
        <f>C17*F6/100</f>
        <v>4.4</v>
      </c>
      <c r="G17" t="str">
        <f>G16</f>
        <v>1X14</v>
      </c>
      <c r="H17">
        <f>C17*H6/100</f>
        <v>6.8</v>
      </c>
      <c r="I17" t="str">
        <f>I16</f>
        <v>2X5</v>
      </c>
      <c r="J17">
        <f>C17*J6/100</f>
        <v>4</v>
      </c>
      <c r="K17" t="str">
        <f>K16</f>
        <v>1X15</v>
      </c>
      <c r="L17">
        <f>C17*L6/100</f>
        <v>7.2</v>
      </c>
      <c r="M17" t="str">
        <f>M16</f>
        <v>2X4</v>
      </c>
      <c r="N17">
        <f>C17*N6/100</f>
        <v>3.6</v>
      </c>
      <c r="O17" t="str">
        <f>O16</f>
        <v>2X16</v>
      </c>
      <c r="P17">
        <f>C17*P6/100</f>
        <v>4.8</v>
      </c>
      <c r="Q17" t="str">
        <f>Q16</f>
        <v>3X8</v>
      </c>
    </row>
    <row r="18" ht="18" customHeight="1">
      <c r="A18" t="str">
        <v>PIERNAS</v>
      </c>
      <c r="B18" t="str">
        <v>PRENSA 1,2</v>
      </c>
      <c r="C18">
        <v>105</v>
      </c>
      <c r="D18">
        <f>(C18*D6/100)</f>
        <v>84</v>
      </c>
      <c r="E18" t="str">
        <f>E17</f>
        <v>2X6</v>
      </c>
      <c r="F18">
        <f>(C18*F6/100)</f>
        <v>57.75</v>
      </c>
      <c r="G18" t="str">
        <f>G17</f>
        <v>1X14</v>
      </c>
      <c r="H18">
        <f>(C18*H6/100)</f>
        <v>89.25</v>
      </c>
      <c r="I18" t="str">
        <f>I17</f>
        <v>2X5</v>
      </c>
      <c r="J18">
        <f>(C18*J6/100)</f>
        <v>52.5</v>
      </c>
      <c r="K18" t="str">
        <f>K17</f>
        <v>1X15</v>
      </c>
      <c r="L18">
        <f>(C18*L6/100)</f>
        <v>94.5</v>
      </c>
      <c r="M18" t="str">
        <f>M17</f>
        <v>2X4</v>
      </c>
      <c r="N18">
        <f>(C18*N6/100)</f>
        <v>47.25</v>
      </c>
      <c r="O18" t="str">
        <f>O17</f>
        <v>2X16</v>
      </c>
      <c r="P18">
        <f>(C18*P6/100)</f>
        <v>63</v>
      </c>
      <c r="Q18" t="str">
        <f>Q17</f>
        <v>3X8</v>
      </c>
    </row>
    <row r="19" ht="18" customHeight="1">
      <c r="B19" t="str">
        <v>CUADRICEPS</v>
      </c>
      <c r="C19">
        <v>40</v>
      </c>
      <c r="D19">
        <f>C19*D6/100</f>
        <v>32</v>
      </c>
      <c r="E19" t="str">
        <f>E18</f>
        <v>2X6</v>
      </c>
      <c r="F19">
        <f>C19*F6/100</f>
        <v>22</v>
      </c>
      <c r="G19" t="str">
        <f>G18</f>
        <v>1X14</v>
      </c>
      <c r="H19">
        <f>C19*H6/100</f>
        <v>34</v>
      </c>
      <c r="I19" t="str">
        <f>I18</f>
        <v>2X5</v>
      </c>
      <c r="J19">
        <f>C19*J6/100</f>
        <v>20</v>
      </c>
      <c r="K19" t="str">
        <f>K18</f>
        <v>1X15</v>
      </c>
      <c r="L19">
        <f>C19*L6/100</f>
        <v>36</v>
      </c>
      <c r="M19" t="str">
        <f>M18</f>
        <v>2X4</v>
      </c>
      <c r="N19">
        <f>C19*N6/100</f>
        <v>18</v>
      </c>
      <c r="O19" t="str">
        <f>O18</f>
        <v>2X16</v>
      </c>
      <c r="P19">
        <f>C19*P6/100</f>
        <v>24</v>
      </c>
      <c r="Q19" t="str">
        <f>Q18</f>
        <v>3X8</v>
      </c>
    </row>
    <row r="20" ht="18" customHeight="1">
      <c r="B20" t="str">
        <v>POSTERIORES</v>
      </c>
      <c r="C20">
        <v>19</v>
      </c>
      <c r="D20">
        <f>(C20*D6/100)</f>
        <v>15.2</v>
      </c>
      <c r="E20" t="str">
        <f>E19</f>
        <v>2X6</v>
      </c>
      <c r="F20">
        <f>(C20*F6/100)</f>
        <v>10.45</v>
      </c>
      <c r="G20" t="str">
        <f>G19</f>
        <v>1X14</v>
      </c>
      <c r="H20">
        <f>(C20*H6/100)</f>
        <v>16.15</v>
      </c>
      <c r="I20" t="str">
        <f>I19</f>
        <v>2X5</v>
      </c>
      <c r="J20">
        <f>(C20*J6/100)</f>
        <v>9.5</v>
      </c>
      <c r="K20" t="str">
        <f>K19</f>
        <v>1X15</v>
      </c>
      <c r="L20">
        <f>(C20*L6/100)</f>
        <v>17.1</v>
      </c>
      <c r="M20" t="str">
        <f>M19</f>
        <v>2X4</v>
      </c>
      <c r="N20">
        <f>(C20*N6/100)</f>
        <v>8.55</v>
      </c>
      <c r="O20" t="str">
        <f>O19</f>
        <v>2X16</v>
      </c>
      <c r="P20">
        <f>(C20*P6/100)</f>
        <v>11.4</v>
      </c>
      <c r="Q20" t="str">
        <f>Q19</f>
        <v>3X8</v>
      </c>
    </row>
    <row r="21" ht="18" customHeight="1">
      <c r="B21" t="str">
        <v>ESTOCADAS</v>
      </c>
      <c r="C21">
        <v>8</v>
      </c>
      <c r="D21">
        <f>(C21*D6/100)</f>
        <v>6.4</v>
      </c>
      <c r="E21" t="str">
        <f>E20</f>
        <v>2X6</v>
      </c>
      <c r="F21">
        <f>(C21*F6/100)</f>
        <v>4.4</v>
      </c>
      <c r="G21" t="str">
        <f>G20</f>
        <v>1X14</v>
      </c>
      <c r="H21">
        <f>INT(C21*H6/100)</f>
        <v>6</v>
      </c>
      <c r="I21" t="str">
        <f>I20</f>
        <v>2X5</v>
      </c>
      <c r="J21">
        <f>INT(C21*J6/100)</f>
        <v>4</v>
      </c>
      <c r="K21" t="str">
        <f>K20</f>
        <v>1X15</v>
      </c>
      <c r="L21">
        <f>INT(C21*L6/100)</f>
        <v>7</v>
      </c>
      <c r="M21" t="str">
        <f>M20</f>
        <v>2X4</v>
      </c>
      <c r="N21">
        <f>INT(C21*N6/100)</f>
        <v>3</v>
      </c>
      <c r="O21" t="str">
        <f>O20</f>
        <v>2X16</v>
      </c>
      <c r="P21">
        <f>INT(C21*P6/100)</f>
        <v>4</v>
      </c>
      <c r="Q21" t="str">
        <f>Q20</f>
        <v>3X8</v>
      </c>
    </row>
    <row r="22" ht="18" customHeight="1">
      <c r="B22" t="str">
        <v>GLUTEOS 1,3</v>
      </c>
      <c r="C22">
        <v>28</v>
      </c>
      <c r="D22">
        <f>C22*D6/100</f>
        <v>22.4</v>
      </c>
      <c r="E22" t="str">
        <f>E21</f>
        <v>2X6</v>
      </c>
      <c r="F22">
        <f>C22*F6/100</f>
        <v>15.4</v>
      </c>
      <c r="G22" t="str">
        <f>G21</f>
        <v>1X14</v>
      </c>
      <c r="H22">
        <f>C22*H6/100</f>
        <v>23.8</v>
      </c>
      <c r="I22" t="str">
        <f>I21</f>
        <v>2X5</v>
      </c>
      <c r="J22">
        <f>C22*J6/100</f>
        <v>14</v>
      </c>
      <c r="K22" t="str">
        <f>K21</f>
        <v>1X15</v>
      </c>
      <c r="L22">
        <f>C22*L6/100</f>
        <v>25.2</v>
      </c>
      <c r="M22" t="str">
        <f>M21</f>
        <v>2X4</v>
      </c>
      <c r="N22">
        <f>C22*N6/100</f>
        <v>12.6</v>
      </c>
      <c r="O22" t="str">
        <f>O21</f>
        <v>2X16</v>
      </c>
      <c r="P22">
        <f>C22*P6/100</f>
        <v>16.8</v>
      </c>
      <c r="Q22" t="str">
        <f>Q21</f>
        <v>3X8</v>
      </c>
    </row>
    <row r="23" ht="18" customHeight="1">
      <c r="B23" t="str">
        <v>BULGARA 1,3</v>
      </c>
      <c r="C23">
        <v>6</v>
      </c>
      <c r="D23">
        <f>(C23*D6/100)</f>
        <v>4.8</v>
      </c>
      <c r="E23" t="str">
        <f>E22</f>
        <v>2X6</v>
      </c>
      <c r="F23">
        <f>C23*F6/100</f>
        <v>3.3</v>
      </c>
      <c r="G23" t="str">
        <f>G22</f>
        <v>1X14</v>
      </c>
      <c r="H23">
        <f>(C23*H6/100)</f>
        <v>5.1</v>
      </c>
      <c r="I23" t="str">
        <f>I22</f>
        <v>2X5</v>
      </c>
      <c r="J23">
        <f>(C23*J6/100)</f>
        <v>3</v>
      </c>
      <c r="K23" t="str">
        <f>K22</f>
        <v>1X15</v>
      </c>
      <c r="L23">
        <f>(C23*L6/100)</f>
        <v>5.4</v>
      </c>
      <c r="M23" t="str">
        <f>M22</f>
        <v>2X4</v>
      </c>
      <c r="N23">
        <f>C23*N6/100</f>
        <v>2.7</v>
      </c>
      <c r="O23" t="str">
        <f>O22</f>
        <v>2X16</v>
      </c>
      <c r="P23">
        <f>(C23*P6/100)</f>
        <v>3.6</v>
      </c>
      <c r="Q23" t="str">
        <f>Q22</f>
        <v>3X8</v>
      </c>
    </row>
    <row r="24" ht="18" customHeight="1">
      <c r="B24" t="str">
        <v>ADUC 1,2</v>
      </c>
      <c r="C24">
        <v>65</v>
      </c>
      <c r="D24">
        <f>(C24*D6/100)</f>
        <v>52</v>
      </c>
      <c r="E24" t="str">
        <f>E23</f>
        <v>2X6</v>
      </c>
      <c r="F24">
        <f>C24*F6/100</f>
        <v>35.75</v>
      </c>
      <c r="G24" t="str">
        <f>G23</f>
        <v>1X14</v>
      </c>
      <c r="H24">
        <f>(C24*H6/100)</f>
        <v>55.25</v>
      </c>
      <c r="I24" t="str">
        <f>I23</f>
        <v>2X5</v>
      </c>
      <c r="J24">
        <f>C24*J6/100</f>
        <v>32.5</v>
      </c>
      <c r="K24" t="str">
        <f>K23</f>
        <v>1X15</v>
      </c>
      <c r="L24">
        <f>(C24*L6/100)</f>
        <v>58.5</v>
      </c>
      <c r="M24" t="str">
        <f>M23</f>
        <v>2X4</v>
      </c>
      <c r="N24">
        <f>C24*N6/100</f>
        <v>29.25</v>
      </c>
      <c r="O24" t="str">
        <f>O23</f>
        <v>2X16</v>
      </c>
      <c r="P24">
        <f>(C24*P6/100)</f>
        <v>39</v>
      </c>
      <c r="Q24" t="str">
        <f>Q23</f>
        <v>3X8</v>
      </c>
    </row>
    <row r="25" ht="18" customHeight="1">
      <c r="B25" t="str">
        <v>ABEDUC 2,3</v>
      </c>
      <c r="C25">
        <v>80</v>
      </c>
      <c r="D25">
        <f>(C25*D6/100)</f>
        <v>64</v>
      </c>
      <c r="E25" t="str">
        <f>E24</f>
        <v>2X6</v>
      </c>
      <c r="F25">
        <f>C25*F6/100</f>
        <v>44</v>
      </c>
      <c r="G25" t="str">
        <f>G24</f>
        <v>1X14</v>
      </c>
      <c r="H25">
        <f>(C25*H6/100)</f>
        <v>68</v>
      </c>
      <c r="I25" t="str">
        <f>I24</f>
        <v>2X5</v>
      </c>
      <c r="J25">
        <f>(C25*J6/100)</f>
        <v>40</v>
      </c>
      <c r="K25" t="str">
        <f>K24</f>
        <v>1X15</v>
      </c>
      <c r="L25">
        <f>(C25*L6/100)</f>
        <v>72</v>
      </c>
      <c r="M25" t="str">
        <f>M24</f>
        <v>2X4</v>
      </c>
      <c r="N25">
        <f>C25*N6/100</f>
        <v>36</v>
      </c>
      <c r="O25" t="str">
        <f>O24</f>
        <v>2X16</v>
      </c>
      <c r="P25">
        <f>(C25*P6/100)</f>
        <v>48</v>
      </c>
      <c r="Q25" t="str">
        <f>Q24</f>
        <v>3X8</v>
      </c>
    </row>
    <row r="26" ht="18" customHeight="1">
      <c r="B26" t="str">
        <v>SUMO 2,3</v>
      </c>
      <c r="D26">
        <f>(C26*D6/100)</f>
        <v>0</v>
      </c>
      <c r="E26" t="str">
        <f>E25</f>
        <v>2X6</v>
      </c>
      <c r="F26">
        <f>C26*F6/100</f>
        <v>0</v>
      </c>
      <c r="G26" t="str">
        <f>G25</f>
        <v>1X14</v>
      </c>
      <c r="H26">
        <f>(C26*H6/100)</f>
        <v>0</v>
      </c>
      <c r="I26" t="str">
        <f>I25</f>
        <v>2X5</v>
      </c>
      <c r="J26">
        <f>C26*J6/100</f>
        <v>0</v>
      </c>
      <c r="K26" t="str">
        <f>K25</f>
        <v>1X15</v>
      </c>
      <c r="L26">
        <f>(C26*L6/100)</f>
        <v>0</v>
      </c>
      <c r="M26" t="str">
        <f>M25</f>
        <v>2X4</v>
      </c>
      <c r="N26">
        <f>C26*N6/100</f>
        <v>0</v>
      </c>
      <c r="O26" t="str">
        <f>O25</f>
        <v>2X16</v>
      </c>
      <c r="P26">
        <f>(C26*P6/100)</f>
        <v>0</v>
      </c>
      <c r="Q26" t="str">
        <f>Q25</f>
        <v>3X8</v>
      </c>
    </row>
    <row r="27" ht="18" customHeight="1">
      <c r="B27" t="str">
        <v>PUENTE 1,2</v>
      </c>
      <c r="C27">
        <v>40</v>
      </c>
      <c r="D27">
        <f>(C27*D6/100)</f>
        <v>32</v>
      </c>
      <c r="E27" t="str">
        <f>E26</f>
        <v>2X6</v>
      </c>
      <c r="F27">
        <f>(C27*F6/100)</f>
        <v>22</v>
      </c>
      <c r="G27" t="str">
        <f>G26</f>
        <v>1X14</v>
      </c>
      <c r="H27">
        <f>(C27*H6/100)</f>
        <v>34</v>
      </c>
      <c r="I27" t="str">
        <f>I24</f>
        <v>2X5</v>
      </c>
      <c r="J27">
        <f>(C27*J6/100)</f>
        <v>20</v>
      </c>
      <c r="K27" t="str">
        <f>K26</f>
        <v>1X15</v>
      </c>
      <c r="L27">
        <f>(C27*L6/100)</f>
        <v>36</v>
      </c>
      <c r="M27" t="str">
        <f>M24</f>
        <v>2X4</v>
      </c>
      <c r="N27">
        <f>(C27*N6/100)</f>
        <v>18</v>
      </c>
      <c r="O27" t="str">
        <f>O26</f>
        <v>2X16</v>
      </c>
      <c r="P27">
        <f>(C27*P6/100)</f>
        <v>24</v>
      </c>
      <c r="Q27" t="str">
        <f>Q24</f>
        <v>3X8</v>
      </c>
    </row>
    <row r="28" ht="18" customHeight="1">
      <c r="B28" t="str">
        <v>SENT SCUAD 1,3</v>
      </c>
      <c r="D28">
        <f>C28*D6/100</f>
        <v>0</v>
      </c>
      <c r="E28" t="str">
        <f>E27</f>
        <v>2X6</v>
      </c>
      <c r="F28">
        <f>C28*F6/100</f>
        <v>0</v>
      </c>
      <c r="G28" t="str">
        <f>G27</f>
        <v>1X14</v>
      </c>
      <c r="H28">
        <f>C28*H6/100</f>
        <v>0</v>
      </c>
      <c r="I28" t="str">
        <f>I24</f>
        <v>2X5</v>
      </c>
      <c r="J28">
        <f>C28*J6/100</f>
        <v>0</v>
      </c>
      <c r="K28" t="str">
        <f>K27</f>
        <v>1X15</v>
      </c>
      <c r="L28">
        <f>C28*L6/100</f>
        <v>0</v>
      </c>
      <c r="M28" t="str">
        <f>M24</f>
        <v>2X4</v>
      </c>
      <c r="N28">
        <f>C28*N6/100</f>
        <v>0</v>
      </c>
      <c r="O28" t="str">
        <f>O27</f>
        <v>2X16</v>
      </c>
      <c r="P28">
        <f>C28*P6/100</f>
        <v>0</v>
      </c>
      <c r="Q28" t="str">
        <f>Q24</f>
        <v>3X8</v>
      </c>
    </row>
    <row r="29" ht="18" customHeight="1">
      <c r="B29" t="str">
        <v>GEMELOS P 2,3</v>
      </c>
      <c r="C29">
        <v>85</v>
      </c>
      <c r="D29">
        <f>C29*D6/100</f>
        <v>68</v>
      </c>
      <c r="E29" t="str">
        <f>E28</f>
        <v>2X6</v>
      </c>
      <c r="F29">
        <f>C29*F6/100</f>
        <v>46.75</v>
      </c>
      <c r="G29" t="str">
        <f>G28</f>
        <v>1X14</v>
      </c>
      <c r="H29">
        <f>C29*H6/100</f>
        <v>72.25</v>
      </c>
      <c r="I29" t="str">
        <f>I28</f>
        <v>2X5</v>
      </c>
      <c r="J29">
        <f>C29*J6/100</f>
        <v>42.5</v>
      </c>
      <c r="K29" t="str">
        <f>K28</f>
        <v>1X15</v>
      </c>
      <c r="L29">
        <f>C29*L6/100</f>
        <v>76.5</v>
      </c>
      <c r="M29" t="str">
        <f>M28</f>
        <v>2X4</v>
      </c>
      <c r="N29">
        <f>C29*N6/100</f>
        <v>38.25</v>
      </c>
      <c r="O29" t="str">
        <f>O28</f>
        <v>2X16</v>
      </c>
      <c r="P29">
        <f>C29*P6/100</f>
        <v>51</v>
      </c>
      <c r="Q29" t="str">
        <f>Q28</f>
        <v>3X8</v>
      </c>
    </row>
    <row r="30" ht="18" customHeight="1">
      <c r="B30" t="str">
        <v>PESO MUERTO 2,3</v>
      </c>
      <c r="D30">
        <f>(C30*D6/100)</f>
        <v>0</v>
      </c>
      <c r="E30" t="str">
        <f>E29</f>
        <v>2X6</v>
      </c>
      <c r="F30">
        <f>(C30*F6/100)</f>
        <v>0</v>
      </c>
      <c r="G30" t="str">
        <f>G29</f>
        <v>1X14</v>
      </c>
      <c r="H30">
        <f>(C30*H6/100)</f>
        <v>0</v>
      </c>
      <c r="I30" t="str">
        <f>I29</f>
        <v>2X5</v>
      </c>
      <c r="J30">
        <f>(C30*J6/100)</f>
        <v>0</v>
      </c>
      <c r="K30" t="str">
        <f>K29</f>
        <v>1X15</v>
      </c>
      <c r="L30">
        <f>(C30*L6/100)</f>
        <v>0</v>
      </c>
      <c r="M30" t="str">
        <f>M29</f>
        <v>2X4</v>
      </c>
      <c r="N30">
        <f>(C30*N6/100)</f>
        <v>0</v>
      </c>
      <c r="O30" t="str">
        <f>O29</f>
        <v>2X16</v>
      </c>
      <c r="P30">
        <f>(C30*P6/100)</f>
        <v>0</v>
      </c>
      <c r="Q30" t="str">
        <f>Q29</f>
        <v>3X8</v>
      </c>
    </row>
    <row r="31" ht="18" customHeight="1">
      <c r="B31" t="str">
        <v>GEMELOS S</v>
      </c>
      <c r="C31">
        <v>53</v>
      </c>
      <c r="D31">
        <f>(C31*D6/100)</f>
        <v>42.4</v>
      </c>
      <c r="E31" t="str">
        <f>E30</f>
        <v>2X6</v>
      </c>
      <c r="F31">
        <f>(C31*F6/100)</f>
        <v>29.15</v>
      </c>
      <c r="G31" t="str">
        <f>G30</f>
        <v>1X14</v>
      </c>
      <c r="H31">
        <f>(C31*H6/100)</f>
        <v>45.05</v>
      </c>
      <c r="I31" t="str">
        <f>I30</f>
        <v>2X5</v>
      </c>
      <c r="J31">
        <f>(C31*J6/100)</f>
        <v>26.5</v>
      </c>
      <c r="K31" t="str">
        <f>K30</f>
        <v>1X15</v>
      </c>
      <c r="L31">
        <f>(C31*L6/100)</f>
        <v>47.7</v>
      </c>
      <c r="M31" t="str">
        <f>M30</f>
        <v>2X4</v>
      </c>
      <c r="N31">
        <f>(C31*N6/100)</f>
        <v>23.85</v>
      </c>
      <c r="O31" t="str">
        <f>O30</f>
        <v>2X16</v>
      </c>
      <c r="P31">
        <f>(C31*P6/100)</f>
        <v>31.8</v>
      </c>
      <c r="Q31" t="str">
        <f>Q30</f>
        <v>3X8</v>
      </c>
    </row>
    <row r="32" ht="18" customHeight="1">
      <c r="D32">
        <f>C32*D6/100</f>
        <v>0</v>
      </c>
      <c r="E32" t="str">
        <f>E31</f>
        <v>2X6</v>
      </c>
      <c r="F32">
        <f>C32*F6/100</f>
        <v>0</v>
      </c>
      <c r="G32" t="str">
        <f>G31</f>
        <v>1X14</v>
      </c>
      <c r="H32">
        <f>C32*H6/100</f>
        <v>0</v>
      </c>
      <c r="I32" t="str">
        <f>I31</f>
        <v>2X5</v>
      </c>
      <c r="J32">
        <f>C32*J6/100</f>
        <v>0</v>
      </c>
      <c r="K32" t="str">
        <f>K31</f>
        <v>1X15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</row>
    <row r="33" ht="17.25" customHeight="1">
      <c r="A33" t="str">
        <v>BICEPS</v>
      </c>
      <c r="B33" t="str">
        <v>BARRA</v>
      </c>
      <c r="C33">
        <v>10</v>
      </c>
      <c r="D33">
        <f>(C33*D6/100)</f>
        <v>8</v>
      </c>
      <c r="E33" t="str">
        <f>E32</f>
        <v>2X6</v>
      </c>
      <c r="F33">
        <f>(C33*F6/100)</f>
        <v>5.5</v>
      </c>
      <c r="G33" t="str">
        <f>G32</f>
        <v>1X14</v>
      </c>
      <c r="H33">
        <f>(C33*H6/100)</f>
        <v>8.5</v>
      </c>
      <c r="I33" t="str">
        <f>I32</f>
        <v>2X5</v>
      </c>
      <c r="J33">
        <f>(C33*J6/100)</f>
        <v>5</v>
      </c>
      <c r="K33" t="str">
        <f>K32</f>
        <v>1X15</v>
      </c>
      <c r="L33">
        <f>(C33*L6/100)</f>
        <v>9</v>
      </c>
      <c r="M33" t="str">
        <f>M32</f>
        <v>2X4</v>
      </c>
      <c r="N33">
        <f>(C33*N6/100)</f>
        <v>4.5</v>
      </c>
      <c r="O33" t="str">
        <f>O32</f>
        <v>2X16</v>
      </c>
      <c r="P33">
        <f>C33*P6/100</f>
        <v>6</v>
      </c>
      <c r="Q33" t="str">
        <f>Q32</f>
        <v>3X8</v>
      </c>
    </row>
    <row r="34">
      <c r="B34" t="str">
        <v>MANCUARNA</v>
      </c>
      <c r="C34">
        <v>8</v>
      </c>
      <c r="D34">
        <f>(C34*D6/100)</f>
        <v>6.4</v>
      </c>
      <c r="E34" t="str">
        <f>E33</f>
        <v>2X6</v>
      </c>
      <c r="F34">
        <f>(C34*F6/100)</f>
        <v>4.4</v>
      </c>
      <c r="G34" t="str">
        <f>G33</f>
        <v>1X14</v>
      </c>
      <c r="H34">
        <f>(C34*H6/100)</f>
        <v>6.8</v>
      </c>
      <c r="I34" t="str">
        <f>I33</f>
        <v>2X5</v>
      </c>
      <c r="J34">
        <f>(C34*J6/100)</f>
        <v>4</v>
      </c>
      <c r="K34" t="str">
        <f>K33</f>
        <v>1X15</v>
      </c>
      <c r="L34">
        <f>(C34*L6/100)</f>
        <v>7.2</v>
      </c>
      <c r="M34" t="str">
        <f>M33</f>
        <v>2X4</v>
      </c>
      <c r="N34">
        <f>(C34*N6/100)</f>
        <v>3.6</v>
      </c>
      <c r="O34" t="str">
        <f>O33</f>
        <v>2X16</v>
      </c>
      <c r="P34">
        <f>(C34*P6/100)</f>
        <v>4.8</v>
      </c>
      <c r="Q34" t="str">
        <f>Q33</f>
        <v>3X8</v>
      </c>
    </row>
    <row r="35" ht="18" customHeight="1">
      <c r="A35" t="str">
        <v>TRICEPS</v>
      </c>
      <c r="B35" t="str">
        <v>POLEA</v>
      </c>
      <c r="C35">
        <v>35</v>
      </c>
      <c r="D35">
        <v>24</v>
      </c>
      <c r="E35" t="str">
        <f>E34</f>
        <v>2X6</v>
      </c>
      <c r="F35">
        <v>17</v>
      </c>
      <c r="G35" t="str">
        <f>G34</f>
        <v>1X14</v>
      </c>
      <c r="H35">
        <v>26</v>
      </c>
      <c r="I35" t="str">
        <f>I34</f>
        <v>2X5</v>
      </c>
      <c r="J35">
        <v>15</v>
      </c>
      <c r="K35" t="str">
        <f>K34</f>
        <v>1X15</v>
      </c>
      <c r="L35">
        <v>27</v>
      </c>
      <c r="M35" t="str">
        <f>M34</f>
        <v>2X4</v>
      </c>
      <c r="N35">
        <v>14</v>
      </c>
      <c r="O35" t="str">
        <f>O34</f>
        <v>2X16</v>
      </c>
      <c r="P35">
        <v>18</v>
      </c>
      <c r="Q35" t="str">
        <f>Q34</f>
        <v>3X8</v>
      </c>
    </row>
    <row r="36">
      <c r="B36" t="str">
        <v>TRAS NUCA</v>
      </c>
      <c r="C36">
        <v>11</v>
      </c>
      <c r="D36">
        <v>9</v>
      </c>
      <c r="E36" t="str">
        <v>2X6</v>
      </c>
      <c r="F36">
        <v>6</v>
      </c>
      <c r="G36" t="str">
        <v>1X14</v>
      </c>
      <c r="H36">
        <v>9</v>
      </c>
      <c r="I36" t="str">
        <v>2X5</v>
      </c>
      <c r="J36">
        <v>6</v>
      </c>
      <c r="K36" t="str">
        <v>1X15</v>
      </c>
      <c r="L36">
        <v>10</v>
      </c>
      <c r="M36" t="str">
        <v>2X4</v>
      </c>
      <c r="N36">
        <v>5</v>
      </c>
      <c r="O36" t="str">
        <v>2X16</v>
      </c>
      <c r="P36">
        <v>4</v>
      </c>
      <c r="Q36" t="str">
        <v>3X8</v>
      </c>
    </row>
    <row r="37">
      <c r="E37" t="str">
        <v>2X6</v>
      </c>
      <c r="G37" t="str">
        <v>1X14</v>
      </c>
      <c r="I37" t="str">
        <v>2X5</v>
      </c>
      <c r="K37" t="str">
        <v>1X15</v>
      </c>
      <c r="M37" t="str">
        <v>2X4</v>
      </c>
      <c r="O37" t="str">
        <v>2X16</v>
      </c>
      <c r="Q37" t="str">
        <v>3X8</v>
      </c>
    </row>
    <row r="38">
      <c r="B38" t="str">
        <v>PTDA DE MULA</v>
      </c>
      <c r="E38" t="str">
        <v>2X6</v>
      </c>
      <c r="G38" t="str">
        <v>1X14</v>
      </c>
      <c r="I38" t="str">
        <v>2X5</v>
      </c>
      <c r="K38" t="str">
        <v>1X15</v>
      </c>
      <c r="M38" t="str">
        <v>2X4</v>
      </c>
      <c r="O38" t="str">
        <v>2X16</v>
      </c>
      <c r="Q38" t="str">
        <v>3X8</v>
      </c>
    </row>
    <row r="39">
      <c r="E39" t="str">
        <v>2X6</v>
      </c>
      <c r="G39" t="str">
        <v>1X14</v>
      </c>
      <c r="I39" t="str">
        <v>2X5</v>
      </c>
      <c r="K39" t="str">
        <v>1X15</v>
      </c>
      <c r="M39" t="str">
        <v>2X4</v>
      </c>
      <c r="O39" t="str">
        <v>2X16</v>
      </c>
      <c r="Q39" t="str">
        <v>3X8</v>
      </c>
    </row>
    <row r="40" ht="19.5" customHeight="1">
      <c r="B40" t="str">
        <v xml:space="preserve"> </v>
      </c>
      <c r="E40" t="str">
        <v>2X6</v>
      </c>
      <c r="G40" t="str">
        <v>1X14</v>
      </c>
      <c r="I40" t="str">
        <v>2X5</v>
      </c>
      <c r="K40" t="str">
        <v>1X15</v>
      </c>
      <c r="M40" t="str">
        <v>2X4</v>
      </c>
      <c r="O40" t="str">
        <v>2X16</v>
      </c>
      <c r="Q40" t="str">
        <v>3X8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</v>
      </c>
      <c r="G43" t="str">
        <v>PECHO</v>
      </c>
      <c r="K43" t="str">
        <v>HOMBROS</v>
      </c>
    </row>
    <row r="44">
      <c r="C44" t="str">
        <v>TRICEPS 1</v>
      </c>
      <c r="G44" t="str">
        <v>BICEPS 1</v>
      </c>
      <c r="K44" t="str">
        <v>BRAZOS 1</v>
      </c>
    </row>
    <row r="45">
      <c r="C45" t="str">
        <v>HOM 2</v>
      </c>
      <c r="G45" t="str">
        <v>ESPALDA 1</v>
      </c>
      <c r="K45" t="str">
        <v>PECHO 1</v>
      </c>
    </row>
    <row r="46">
      <c r="C46" t="str">
        <v>PIERNAS 1</v>
      </c>
      <c r="G46" t="str">
        <v>PIERNAS 2</v>
      </c>
      <c r="K46" t="str">
        <v>PIERNAS 3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25" right="0.25" top="0.75" bottom="0.75" header="0.3" footer="0.3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NOMBRE:</v>
      </c>
      <c r="B1" t="str">
        <v>GENTILE KARINA</v>
      </c>
      <c r="C1" t="str">
        <v>OBJETIVO:</v>
      </c>
      <c r="E1" t="str">
        <v>FUERZA-RESISTENCIA</v>
      </c>
    </row>
    <row r="2" ht="11.25" customHeight="1">
      <c r="A2" t="str">
        <v>FECHA:</v>
      </c>
      <c r="B2" t="str">
        <v>Luca Haller</v>
      </c>
    </row>
    <row r="3" ht="14.1" customHeight="1">
      <c r="A3" t="str">
        <v>EDAD</v>
      </c>
      <c r="B3" t="str">
        <v>18/7/2025</v>
      </c>
      <c r="C3" t="str">
        <v>GIMNASIO OASIS</v>
      </c>
    </row>
    <row r="4" ht="14.1" customHeight="1">
      <c r="A4" t="str">
        <v>TEL:</v>
      </c>
      <c r="B4" t="str">
        <v>25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133</v>
      </c>
      <c r="D10">
        <f>C10*D6/100</f>
        <v>0</v>
      </c>
      <c r="E10" t="str">
        <f>E9</f>
        <v>1X6</v>
      </c>
      <c r="F10">
        <f>C10*F6/100</f>
        <v>0</v>
      </c>
      <c r="G10" t="str">
        <f>G9</f>
        <v>2X14</v>
      </c>
      <c r="H10">
        <f>C10*H6/100</f>
        <v>0</v>
      </c>
      <c r="I10" t="str">
        <f>I9</f>
        <v xml:space="preserve">1X5 </v>
      </c>
      <c r="J10">
        <f>C10*J6/100</f>
        <v>0</v>
      </c>
      <c r="K10" t="str">
        <f>K9</f>
        <v>2X15</v>
      </c>
      <c r="L10">
        <f>C10*L6/100</f>
        <v>0</v>
      </c>
      <c r="M10" t="str">
        <v>2X4</v>
      </c>
      <c r="N10">
        <f>C10*N6/100</f>
        <v>0</v>
      </c>
      <c r="O10" t="str">
        <f>O9</f>
        <v>2X16</v>
      </c>
      <c r="P10">
        <f>C10*P6/100</f>
        <v>0</v>
      </c>
      <c r="Q10" t="str">
        <f>Q9</f>
        <v>3X8</v>
      </c>
      <c r="S10">
        <f>S9</f>
        <v>0</v>
      </c>
    </row>
    <row r="11" ht="14.1" customHeight="1">
      <c r="B11" t="str">
        <v>APERTURA</v>
      </c>
      <c r="C11">
        <v>133</v>
      </c>
      <c r="D11">
        <f>C11*D6/100</f>
        <v>6</v>
      </c>
      <c r="E11" t="str">
        <f>E10</f>
        <v>1X6</v>
      </c>
      <c r="F11">
        <f>C11*F6/100</f>
        <v>3.6</v>
      </c>
      <c r="G11" t="str">
        <f>G10</f>
        <v>2X14</v>
      </c>
      <c r="H11">
        <f>C11*H6/100</f>
        <v>6.4</v>
      </c>
      <c r="I11" t="str">
        <f>I10</f>
        <v xml:space="preserve">1X5 </v>
      </c>
      <c r="J11">
        <f>C11*J6/100</f>
        <v>4</v>
      </c>
      <c r="K11" t="str">
        <f>K10</f>
        <v>2X15</v>
      </c>
      <c r="L11">
        <f>C11*L6/100</f>
        <v>6.8</v>
      </c>
      <c r="M11" t="str">
        <f>M10</f>
        <v>2X4</v>
      </c>
      <c r="N11">
        <f>C11*N6/100</f>
        <v>4.4</v>
      </c>
      <c r="O11" t="str">
        <f>O10</f>
        <v>2X16</v>
      </c>
      <c r="P11">
        <f>C11*P6/100</f>
        <v>4.8</v>
      </c>
      <c r="Q11" t="str">
        <f>Q10</f>
        <v>3X8</v>
      </c>
      <c r="S11">
        <f>S10</f>
        <v>0</v>
      </c>
    </row>
    <row r="12" ht="14.1" customHeight="1">
      <c r="B12" t="str">
        <v xml:space="preserve">MARIPOSA  </v>
      </c>
      <c r="C12">
        <v>125</v>
      </c>
      <c r="D12">
        <f>(C12*D6/100)</f>
        <v>30</v>
      </c>
      <c r="E12" t="str">
        <f>E11</f>
        <v>1X6</v>
      </c>
      <c r="F12">
        <f>(C12*F6/100)</f>
        <v>18</v>
      </c>
      <c r="G12" t="str">
        <f>G11</f>
        <v>2X14</v>
      </c>
      <c r="H12">
        <f>(C12*H6/100)</f>
        <v>32</v>
      </c>
      <c r="I12" t="str">
        <f>I11</f>
        <v xml:space="preserve">1X5 </v>
      </c>
      <c r="J12">
        <f>(C12*J6/100)</f>
        <v>20</v>
      </c>
      <c r="K12" t="str">
        <f>K11</f>
        <v>2X15</v>
      </c>
      <c r="L12">
        <f>INT(C12*L6/100)</f>
        <v>34</v>
      </c>
      <c r="M12" t="str">
        <f>M11</f>
        <v>2X4</v>
      </c>
      <c r="N12">
        <f>INT(C12*N6/100)</f>
        <v>22</v>
      </c>
      <c r="O12" t="str">
        <f>O11</f>
        <v>2X16</v>
      </c>
      <c r="P12">
        <f>INT(C12*P6/100)</f>
        <v>24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125</v>
      </c>
      <c r="D14">
        <f>C14*D6/100</f>
        <v>42</v>
      </c>
      <c r="E14" t="str">
        <f>E13</f>
        <v>1X6</v>
      </c>
      <c r="F14">
        <f>C14*F6/100</f>
        <v>25.2</v>
      </c>
      <c r="G14" t="str">
        <f>G13</f>
        <v>2X14</v>
      </c>
      <c r="H14">
        <f>C14*H6/100</f>
        <v>44.8</v>
      </c>
      <c r="I14" t="str">
        <f>I13</f>
        <v xml:space="preserve">1X5 </v>
      </c>
      <c r="J14">
        <f>C14*J6/100</f>
        <v>28</v>
      </c>
      <c r="K14" t="str">
        <f>K13</f>
        <v>2X15</v>
      </c>
      <c r="L14">
        <f>C14*L6/100</f>
        <v>47.6</v>
      </c>
      <c r="M14" t="str">
        <f>M13</f>
        <v>2X4</v>
      </c>
      <c r="N14">
        <f>C14*N6/100</f>
        <v>30.8</v>
      </c>
      <c r="O14" t="str">
        <f>O13</f>
        <v>2X16</v>
      </c>
      <c r="P14">
        <f>C14*P6/100</f>
        <v>33.6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125</v>
      </c>
      <c r="D15">
        <f>C15*D6/100</f>
        <v>45.75</v>
      </c>
      <c r="E15" t="str">
        <f>E14</f>
        <v>1X6</v>
      </c>
      <c r="F15">
        <f>C15*F6/100</f>
        <v>27.45</v>
      </c>
      <c r="G15" t="str">
        <f>G14</f>
        <v>2X14</v>
      </c>
      <c r="H15">
        <f>C15*H6/100</f>
        <v>48.8</v>
      </c>
      <c r="I15" t="str">
        <f>I14</f>
        <v xml:space="preserve">1X5 </v>
      </c>
      <c r="J15">
        <f>C15*J6/100</f>
        <v>30.5</v>
      </c>
      <c r="K15" t="str">
        <f>K14</f>
        <v>2X15</v>
      </c>
      <c r="L15">
        <f>C15*L6/100</f>
        <v>51.85</v>
      </c>
      <c r="M15" t="str">
        <f>M14</f>
        <v>2X4</v>
      </c>
      <c r="N15">
        <f>C15*N6/100</f>
        <v>33.55</v>
      </c>
      <c r="O15" t="str">
        <f>O14</f>
        <v>2X16</v>
      </c>
      <c r="P15">
        <f>C15*P6/100</f>
        <v>36.6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3.75</v>
      </c>
      <c r="E17" t="str">
        <f>E16</f>
        <v>1X6</v>
      </c>
      <c r="F17">
        <f>C17*F6/100</f>
        <v>2.25</v>
      </c>
      <c r="G17" t="str">
        <f>G16</f>
        <v>2X14</v>
      </c>
      <c r="H17">
        <f>C17*H6/100</f>
        <v>4</v>
      </c>
      <c r="I17" t="str">
        <f>I16</f>
        <v xml:space="preserve">1X5 </v>
      </c>
      <c r="J17">
        <f>C17*J6/100</f>
        <v>2.5</v>
      </c>
      <c r="K17" t="str">
        <f>K16</f>
        <v>2X15</v>
      </c>
      <c r="L17">
        <f>C17*L6/100</f>
        <v>4.25</v>
      </c>
      <c r="M17" t="str">
        <f>M16</f>
        <v>2X4</v>
      </c>
      <c r="N17">
        <f>C17*N6/100</f>
        <v>2.75</v>
      </c>
      <c r="O17" t="str">
        <f>O16</f>
        <v>2X16</v>
      </c>
      <c r="P17">
        <f>C17*P6/100</f>
        <v>3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3.75</v>
      </c>
      <c r="E18" t="str">
        <f>E17</f>
        <v>1X6</v>
      </c>
      <c r="F18">
        <f>(C18*F6/100)</f>
        <v>2.25</v>
      </c>
      <c r="G18" t="str">
        <f>G17</f>
        <v>2X14</v>
      </c>
      <c r="H18">
        <f>(C18*H6/100)</f>
        <v>4</v>
      </c>
      <c r="I18" t="str">
        <f>I17</f>
        <v xml:space="preserve">1X5 </v>
      </c>
      <c r="J18">
        <f>(C18*J6/100)</f>
        <v>2.5</v>
      </c>
      <c r="K18" t="str">
        <f>K17</f>
        <v>2X15</v>
      </c>
      <c r="L18">
        <f>(C18*L6/100)</f>
        <v>4.25</v>
      </c>
      <c r="M18" t="str">
        <f>M17</f>
        <v>2X4</v>
      </c>
      <c r="N18">
        <f>(C18*N6/100)</f>
        <v>2.75</v>
      </c>
      <c r="O18" t="str">
        <f>O17</f>
        <v>2X16</v>
      </c>
      <c r="P18">
        <f>(C18*P6/100)</f>
        <v>3</v>
      </c>
      <c r="Q18" t="str">
        <f>Q17</f>
        <v>3X8</v>
      </c>
      <c r="S18">
        <f>S17</f>
        <v>0</v>
      </c>
    </row>
    <row r="19" ht="14.1" customHeight="1">
      <c r="B19" t="str">
        <v xml:space="preserve">MARIP INV </v>
      </c>
      <c r="C19">
        <v>0</v>
      </c>
      <c r="D19">
        <f>C19*D6/100</f>
        <v>18.75</v>
      </c>
      <c r="E19" t="str">
        <f>E18</f>
        <v>1X6</v>
      </c>
      <c r="F19">
        <f>C19*F6/100</f>
        <v>11.25</v>
      </c>
      <c r="G19" t="str">
        <f>G18</f>
        <v>2X14</v>
      </c>
      <c r="H19">
        <f>C19*H6/100</f>
        <v>20</v>
      </c>
      <c r="I19" t="str">
        <f>I18</f>
        <v xml:space="preserve">1X5 </v>
      </c>
      <c r="J19">
        <f>C19*J6/100</f>
        <v>12.5</v>
      </c>
      <c r="K19" t="str">
        <f>K18</f>
        <v>2X15</v>
      </c>
      <c r="L19">
        <f>C19*L6/100</f>
        <v>21.25</v>
      </c>
      <c r="M19" t="str">
        <f>M18</f>
        <v>2X4</v>
      </c>
      <c r="N19">
        <f>C19*N6/100</f>
        <v>13.75</v>
      </c>
      <c r="O19" t="str">
        <f>O18</f>
        <v>2X16</v>
      </c>
      <c r="P19">
        <f>C19*P6/100</f>
        <v>15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B20" t="str">
        <v>PESO MUERTO</v>
      </c>
      <c r="C20">
        <v>0</v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2</v>
      </c>
      <c r="C22">
        <v>0</v>
      </c>
      <c r="D22">
        <f>C22*D6/100</f>
        <v>0</v>
      </c>
      <c r="E22" t="str">
        <f>E21</f>
        <v>1X6</v>
      </c>
      <c r="F22">
        <f>C22*F6/100</f>
        <v>0</v>
      </c>
      <c r="G22" t="str">
        <f>G21</f>
        <v>2X14</v>
      </c>
      <c r="H22">
        <f>C22*H6/100</f>
        <v>0</v>
      </c>
      <c r="I22" t="str">
        <f>I21</f>
        <v xml:space="preserve">1X5 </v>
      </c>
      <c r="J22">
        <f>C22*J6/100</f>
        <v>0</v>
      </c>
      <c r="K22" t="str">
        <f>K21</f>
        <v>2X15</v>
      </c>
      <c r="L22">
        <f>C22*L6/100</f>
        <v>0</v>
      </c>
      <c r="M22" t="str">
        <f>M21</f>
        <v>2X4</v>
      </c>
      <c r="N22">
        <f>C22*N6/100</f>
        <v>0</v>
      </c>
      <c r="O22" t="str">
        <f>O21</f>
        <v>2X16</v>
      </c>
      <c r="P22">
        <f>C22*P6/100</f>
        <v>0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82.5</v>
      </c>
      <c r="E24" t="str">
        <f>E23</f>
        <v>1X6</v>
      </c>
      <c r="F24">
        <f>C24*F6/100</f>
        <v>49.5</v>
      </c>
      <c r="G24" t="str">
        <f>G23</f>
        <v>2X14</v>
      </c>
      <c r="H24">
        <f>(C24*H6/100)</f>
        <v>88</v>
      </c>
      <c r="I24" t="str">
        <f>I23</f>
        <v xml:space="preserve">1X5 </v>
      </c>
      <c r="J24">
        <f>C24*J6/100</f>
        <v>55</v>
      </c>
      <c r="K24" t="str">
        <f>K23</f>
        <v>2X15</v>
      </c>
      <c r="L24">
        <f>(C24*L6/100)</f>
        <v>93.5</v>
      </c>
      <c r="M24" t="str">
        <f>M23</f>
        <v>2X4</v>
      </c>
      <c r="N24">
        <f>C24*N6/100</f>
        <v>60.5</v>
      </c>
      <c r="O24" t="str">
        <f>O23</f>
        <v>2X16</v>
      </c>
      <c r="P24">
        <f>(C24*P6/100)</f>
        <v>66</v>
      </c>
      <c r="Q24" t="str">
        <f>Q23</f>
        <v>3X8</v>
      </c>
      <c r="S24">
        <f>S23</f>
        <v>0</v>
      </c>
    </row>
    <row r="25" ht="14.1" customHeight="1">
      <c r="B25" t="str">
        <v>CUADRICEPS 1/P 2</v>
      </c>
      <c r="C25">
        <v>0</v>
      </c>
      <c r="D25">
        <f>(C25*D6/100)</f>
        <v>24</v>
      </c>
      <c r="E25" t="str">
        <f>E24</f>
        <v>1X6</v>
      </c>
      <c r="F25">
        <f>C25*F6/100</f>
        <v>14.4</v>
      </c>
      <c r="G25" t="str">
        <f>G24</f>
        <v>2X14</v>
      </c>
      <c r="H25">
        <f>(C25*H6/100)</f>
        <v>25.6</v>
      </c>
      <c r="I25" t="str">
        <f>I24</f>
        <v xml:space="preserve">1X5 </v>
      </c>
      <c r="J25">
        <f>(C25*J6/100)</f>
        <v>16</v>
      </c>
      <c r="K25" t="str">
        <f>K24</f>
        <v>2X15</v>
      </c>
      <c r="L25">
        <f>(C25*L6/100)</f>
        <v>27.2</v>
      </c>
      <c r="M25" t="str">
        <f>M24</f>
        <v>2X4</v>
      </c>
      <c r="N25">
        <f>C25*N6/100</f>
        <v>17.6</v>
      </c>
      <c r="O25" t="str">
        <f>O24</f>
        <v>2X16</v>
      </c>
      <c r="P25">
        <f>(C25*P6/100)</f>
        <v>19.2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13.5</v>
      </c>
      <c r="E26" t="str">
        <f>E25</f>
        <v>1X6</v>
      </c>
      <c r="F26">
        <f>C26*F6/100</f>
        <v>8.1</v>
      </c>
      <c r="G26" t="str">
        <f>G25</f>
        <v>2X14</v>
      </c>
      <c r="H26">
        <f>(C26*H6/100)</f>
        <v>14.4</v>
      </c>
      <c r="I26" t="str">
        <f>I25</f>
        <v xml:space="preserve">1X5 </v>
      </c>
      <c r="J26">
        <f>C26*J6/100</f>
        <v>9</v>
      </c>
      <c r="K26" t="str">
        <f>K25</f>
        <v>2X15</v>
      </c>
      <c r="L26">
        <f>(C26*L6/100)</f>
        <v>15.3</v>
      </c>
      <c r="M26" t="str">
        <f>M25</f>
        <v>2X4</v>
      </c>
      <c r="N26">
        <f>C26*N6/100</f>
        <v>9.9</v>
      </c>
      <c r="O26" t="str">
        <f>O25</f>
        <v>2X16</v>
      </c>
      <c r="P26">
        <f>(C26*P6/100)</f>
        <v>10.8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26.25</v>
      </c>
      <c r="E28" t="str">
        <f>E27</f>
        <v>1X6</v>
      </c>
      <c r="F28">
        <f>C28*F6/100</f>
        <v>15.75</v>
      </c>
      <c r="G28" t="str">
        <f>G27</f>
        <v>2X14</v>
      </c>
      <c r="H28">
        <f>C28*H6/100</f>
        <v>28</v>
      </c>
      <c r="I28" t="str">
        <f>I24</f>
        <v xml:space="preserve">1X5 </v>
      </c>
      <c r="J28">
        <f>C28*J6/100</f>
        <v>17.5</v>
      </c>
      <c r="K28" t="str">
        <f>K27</f>
        <v>2X15</v>
      </c>
      <c r="L28">
        <f>C28*L6/100</f>
        <v>29.75</v>
      </c>
      <c r="M28" t="str">
        <f>M24</f>
        <v>2X4</v>
      </c>
      <c r="N28">
        <f>C28*N6/100</f>
        <v>19.25</v>
      </c>
      <c r="O28" t="str">
        <f>O27</f>
        <v>2X16</v>
      </c>
      <c r="P28">
        <f>C28*P6/100</f>
        <v>21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51</v>
      </c>
      <c r="E29" t="str">
        <f>E28</f>
        <v>1X6</v>
      </c>
      <c r="F29">
        <f>C29*F6/100</f>
        <v>30.6</v>
      </c>
      <c r="G29" t="str">
        <f>G28</f>
        <v>2X14</v>
      </c>
      <c r="H29">
        <f>C29*H6/100</f>
        <v>54.4</v>
      </c>
      <c r="I29" t="str">
        <f>I28</f>
        <v xml:space="preserve">1X5 </v>
      </c>
      <c r="J29">
        <f>C29*J6/100</f>
        <v>34</v>
      </c>
      <c r="K29" t="str">
        <f>K28</f>
        <v>2X15</v>
      </c>
      <c r="L29">
        <f>C29*L6/100</f>
        <v>57.8</v>
      </c>
      <c r="M29" t="str">
        <f>M28</f>
        <v>2X4</v>
      </c>
      <c r="N29">
        <f>C29*N6/100</f>
        <v>37.4</v>
      </c>
      <c r="O29" t="str">
        <f>O28</f>
        <v>2X16</v>
      </c>
      <c r="P29">
        <f>C29*P6/100</f>
        <v>40.8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56.25</v>
      </c>
      <c r="E30" t="str">
        <f>E29</f>
        <v>1X6</v>
      </c>
      <c r="F30">
        <f>(C30*F6/100)</f>
        <v>33.75</v>
      </c>
      <c r="G30" t="str">
        <f>G29</f>
        <v>2X14</v>
      </c>
      <c r="H30">
        <f>(C30*H6/100)</f>
        <v>60</v>
      </c>
      <c r="I30" t="str">
        <f>I29</f>
        <v xml:space="preserve">1X5 </v>
      </c>
      <c r="J30">
        <f>(C30*J6/100)</f>
        <v>37.5</v>
      </c>
      <c r="K30" t="str">
        <f>K28</f>
        <v>2X15</v>
      </c>
      <c r="L30">
        <f>(C30*L6/100)</f>
        <v>63.75</v>
      </c>
      <c r="M30" t="str">
        <f>M29</f>
        <v>2X4</v>
      </c>
      <c r="N30">
        <f>(C30*N6/100)</f>
        <v>41.25</v>
      </c>
      <c r="O30" t="str">
        <f>O29</f>
        <v>2X16</v>
      </c>
      <c r="P30">
        <f>(C30*P6/100)</f>
        <v>45</v>
      </c>
      <c r="Q30" t="str">
        <f>Q29</f>
        <v>3X8</v>
      </c>
      <c r="S30">
        <f>S29</f>
        <v>0</v>
      </c>
    </row>
    <row r="31" ht="14.1" customHeight="1">
      <c r="B31" t="str">
        <v>GEMELOS S 1,2</v>
      </c>
      <c r="C31">
        <v>0</v>
      </c>
      <c r="D31">
        <f>(C31*D6/100)</f>
        <v>33.75</v>
      </c>
      <c r="E31" t="str">
        <f>E30</f>
        <v>1X6</v>
      </c>
      <c r="F31">
        <f>(C31*F6/100)</f>
        <v>20.25</v>
      </c>
      <c r="G31" t="str">
        <f>G30</f>
        <v>2X14</v>
      </c>
      <c r="H31">
        <f>(C31*H6/100)</f>
        <v>36</v>
      </c>
      <c r="I31" t="str">
        <f>I30</f>
        <v xml:space="preserve">1X5 </v>
      </c>
      <c r="J31">
        <f>(C31*J6/100)</f>
        <v>22.5</v>
      </c>
      <c r="K31" t="str">
        <f>K30</f>
        <v>2X15</v>
      </c>
      <c r="L31">
        <f>(C31*L6/100)</f>
        <v>38.25</v>
      </c>
      <c r="M31" t="str">
        <f>M30</f>
        <v>2X4</v>
      </c>
      <c r="N31">
        <f>(C31*N6/100)</f>
        <v>24.75</v>
      </c>
      <c r="O31" t="str">
        <f>O30</f>
        <v>2X16</v>
      </c>
      <c r="P31">
        <f>(C31*P6/100)</f>
        <v>27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48</v>
      </c>
      <c r="E32" t="str">
        <f>E31</f>
        <v>1X6</v>
      </c>
      <c r="F32">
        <f>C32*F6/100</f>
        <v>28.8</v>
      </c>
      <c r="G32" t="str">
        <f>G31</f>
        <v>2X14</v>
      </c>
      <c r="H32">
        <f>C32*H6/100</f>
        <v>51.2</v>
      </c>
      <c r="I32" t="str">
        <f>I31</f>
        <v xml:space="preserve">1X5 </v>
      </c>
      <c r="J32">
        <f>C32*J6/100</f>
        <v>32</v>
      </c>
      <c r="K32" t="str">
        <f>K31</f>
        <v>2X15</v>
      </c>
      <c r="L32">
        <f>C32*L6/100</f>
        <v>54.4</v>
      </c>
      <c r="M32" t="str">
        <f>M31</f>
        <v>2X4</v>
      </c>
      <c r="N32">
        <f>C32*N6/100</f>
        <v>35.2</v>
      </c>
      <c r="O32" t="str">
        <f>O31</f>
        <v>2X16</v>
      </c>
      <c r="P32">
        <f>C32*P6/100</f>
        <v>38.4</v>
      </c>
      <c r="Q32" t="str">
        <f>Q31</f>
        <v>3X8</v>
      </c>
      <c r="S32">
        <f>S31</f>
        <v>0</v>
      </c>
    </row>
    <row r="33" ht="14.1" customHeight="1">
      <c r="B33" t="str">
        <v>ESTOCADA 2</v>
      </c>
      <c r="C33">
        <v>0</v>
      </c>
      <c r="D33">
        <f>(C33*D6/100)</f>
        <v>10.5</v>
      </c>
      <c r="E33" t="str">
        <f>E32</f>
        <v>1X6</v>
      </c>
      <c r="F33">
        <f>(C33*F6/100)</f>
        <v>6.3</v>
      </c>
      <c r="G33" t="str">
        <f>G32</f>
        <v>2X14</v>
      </c>
      <c r="H33">
        <f>(C33*H6/100)</f>
        <v>11.2</v>
      </c>
      <c r="I33" t="str">
        <f>I32</f>
        <v xml:space="preserve">1X5 </v>
      </c>
      <c r="J33">
        <f>(C33*J6/100)</f>
        <v>7</v>
      </c>
      <c r="K33" t="str">
        <f>K32</f>
        <v>2X15</v>
      </c>
      <c r="L33">
        <f>(C33*L6/100)</f>
        <v>11.9</v>
      </c>
      <c r="M33" t="str">
        <f>M32</f>
        <v>2X4</v>
      </c>
      <c r="N33">
        <f>(C33*N6/100)</f>
        <v>7.7</v>
      </c>
      <c r="O33" t="str">
        <f>O32</f>
        <v>2X16</v>
      </c>
      <c r="P33">
        <f>C33*P6/100</f>
        <v>8.4</v>
      </c>
      <c r="Q33" t="str">
        <f>Q32</f>
        <v>3X8</v>
      </c>
      <c r="S33">
        <f>S32</f>
        <v>0</v>
      </c>
    </row>
    <row r="34" ht="14.1" customHeight="1">
      <c r="B34" t="str">
        <v>PUENTE 1</v>
      </c>
      <c r="C34">
        <v>0</v>
      </c>
      <c r="D34">
        <f>(C34*D6/100)</f>
        <v>66.75</v>
      </c>
      <c r="E34" t="str">
        <f>E33</f>
        <v>1X6</v>
      </c>
      <c r="F34">
        <f>(C34*F6/100)</f>
        <v>40.05</v>
      </c>
      <c r="G34" t="str">
        <f>G33</f>
        <v>2X14</v>
      </c>
      <c r="H34">
        <f>(C34*H6/100)</f>
        <v>71.2</v>
      </c>
      <c r="I34" t="str">
        <f>I33</f>
        <v xml:space="preserve">1X5 </v>
      </c>
      <c r="J34">
        <f>(C34*J6/100)</f>
        <v>44.5</v>
      </c>
      <c r="K34" t="str">
        <f>K33</f>
        <v>2X15</v>
      </c>
      <c r="L34">
        <f>(C34*L6/100)</f>
        <v>75.65</v>
      </c>
      <c r="M34" t="str">
        <f>M33</f>
        <v>2X4</v>
      </c>
      <c r="N34">
        <f>(C34*N6/100)</f>
        <v>48.95</v>
      </c>
      <c r="O34" t="str">
        <f>O33</f>
        <v>2X16</v>
      </c>
      <c r="P34">
        <f>(C34*P6/100)</f>
        <v>53.4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C35*L6/100</f>
        <v>10.2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B36" t="str">
        <v>PUENTE 1/P 3</v>
      </c>
      <c r="C36">
        <v>0</v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C36*L6/100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TRAS NUCA</v>
      </c>
      <c r="C37">
        <v>0</v>
      </c>
      <c r="D37">
        <f>C37*D6/100</f>
        <v>11.25</v>
      </c>
      <c r="E37" t="str">
        <f>E34</f>
        <v>1X6</v>
      </c>
      <c r="F37">
        <f>C37*F6/100</f>
        <v>6.75</v>
      </c>
      <c r="G37" t="str">
        <f>G34</f>
        <v>2X14</v>
      </c>
      <c r="H37">
        <f>C37*H6/100</f>
        <v>12</v>
      </c>
      <c r="I37" t="str">
        <f>I34</f>
        <v xml:space="preserve">1X5 </v>
      </c>
      <c r="J37">
        <f>C37*J6/100</f>
        <v>7.5</v>
      </c>
      <c r="K37" t="str">
        <f>K34</f>
        <v>2X15</v>
      </c>
      <c r="L37">
        <f>C37*L6/100</f>
        <v>12.75</v>
      </c>
      <c r="M37" t="str">
        <f>M34</f>
        <v>2X4</v>
      </c>
      <c r="N37">
        <f>C37*N6/100</f>
        <v>8.25</v>
      </c>
      <c r="O37" t="str">
        <f>O34</f>
        <v>2X16</v>
      </c>
      <c r="P37">
        <f>C37*P6/100</f>
        <v>9</v>
      </c>
      <c r="Q37" t="str">
        <v>3X8</v>
      </c>
    </row>
    <row r="38" ht="14.1" customHeight="1">
      <c r="B38" t="str">
        <v>POLEA</v>
      </c>
      <c r="C38">
        <v>0</v>
      </c>
      <c r="D38">
        <f>C38*D6/100</f>
        <v>27.75</v>
      </c>
      <c r="E38" t="str">
        <v>2X6</v>
      </c>
      <c r="F38">
        <f>C38*F6/100</f>
        <v>16.65</v>
      </c>
      <c r="G38" t="str">
        <f>G34</f>
        <v>2X14</v>
      </c>
      <c r="H38">
        <f>C38*H6/100</f>
        <v>29.6</v>
      </c>
      <c r="I38" t="str">
        <f>I34</f>
        <v xml:space="preserve">1X5 </v>
      </c>
      <c r="J38">
        <f>C38*J6/100</f>
        <v>18.5</v>
      </c>
      <c r="K38" t="str">
        <f>K34</f>
        <v>2X15</v>
      </c>
      <c r="L38">
        <f>C38*L6/100</f>
        <v>31.45</v>
      </c>
      <c r="M38" t="str">
        <f>M34</f>
        <v>2X4</v>
      </c>
      <c r="N38">
        <f>C38*N6/100</f>
        <v>20.35</v>
      </c>
      <c r="O38" t="str">
        <f>O34</f>
        <v>2X16</v>
      </c>
      <c r="P38">
        <f>C38*P6/100</f>
        <v>22.2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</v>
      </c>
      <c r="E39" t="str">
        <v>2X6</v>
      </c>
      <c r="F39">
        <f>C39*F6/100</f>
        <v>3.6</v>
      </c>
      <c r="G39" t="str">
        <f>G34</f>
        <v>2X14</v>
      </c>
      <c r="H39">
        <f>C39*H6/100</f>
        <v>6.4</v>
      </c>
      <c r="I39" t="str">
        <f>I34</f>
        <v xml:space="preserve">1X5 </v>
      </c>
      <c r="J39">
        <f>C39*J6/100</f>
        <v>4</v>
      </c>
      <c r="K39" t="str">
        <f>K34</f>
        <v>2X15</v>
      </c>
      <c r="L39">
        <f>C39*L6/100</f>
        <v>6.8</v>
      </c>
      <c r="M39" t="str">
        <f>M34</f>
        <v>2X4</v>
      </c>
      <c r="N39">
        <f>C39*N6/100</f>
        <v>4.4</v>
      </c>
      <c r="O39" t="str">
        <f>O34</f>
        <v>2X16</v>
      </c>
      <c r="P39">
        <f>C39*P6/100</f>
        <v>4.8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0</v>
      </c>
      <c r="E40" t="str">
        <v>2X6</v>
      </c>
      <c r="F40">
        <f>C40*F6/100</f>
        <v>0</v>
      </c>
      <c r="G40" t="str">
        <f>G34</f>
        <v>2X14</v>
      </c>
      <c r="H40">
        <f>C40*H6/100</f>
        <v>0</v>
      </c>
      <c r="I40" t="str">
        <f>I34</f>
        <v xml:space="preserve">1X5 </v>
      </c>
      <c r="J40">
        <f>C40*J6/100</f>
        <v>0</v>
      </c>
      <c r="K40" t="str">
        <f>K34</f>
        <v>2X15</v>
      </c>
      <c r="L40">
        <f>C40*J6/100</f>
        <v>0</v>
      </c>
      <c r="M40" t="str">
        <f>M34</f>
        <v>2X4</v>
      </c>
      <c r="N40">
        <f>C40*N6/100</f>
        <v>0</v>
      </c>
      <c r="O40" t="str">
        <f>O34</f>
        <v>2X16</v>
      </c>
      <c r="P40">
        <f>C40*P6/100</f>
        <v>0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G43" t="str">
        <v xml:space="preserve">ESPALDA  </v>
      </c>
      <c r="K43" t="str">
        <v>HOMBROS</v>
      </c>
    </row>
    <row r="44" ht="14.1" customHeight="1">
      <c r="C44" t="str">
        <v/>
      </c>
      <c r="G44" t="str">
        <v>TRICEPS</v>
      </c>
      <c r="K44" t="str">
        <v>BRAZOS 1</v>
      </c>
    </row>
    <row r="45" ht="14.1" customHeight="1">
      <c r="C45" t="str">
        <v/>
      </c>
      <c r="G45" t="str">
        <v>PECHO 1</v>
      </c>
      <c r="K45" t="str">
        <v>ESAPLDA 1</v>
      </c>
    </row>
    <row r="46" ht="14.1" customHeight="1">
      <c r="C46" t="str">
        <v/>
      </c>
      <c r="G46" t="str">
        <v>PIERNAS 2</v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2023-12-06T18:18:02Z</dcterms:modified>
  <cp:lastModifiedBy>Usuario</cp:lastModifiedBy>
  <cp:lastPrinted>2023-12-06T17:53:58Z</cp:lastPrinted>
  <dc:creator>Oscar Martinez</dc:creator>
</cp:coreProperties>
</file>