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/>
  <sheets>
    <sheet name="PLANIFICACION" sheetId="1" r:id="rId1"/>
    <sheet name="PLANILLA EVAL" sheetId="2" r:id="rId2"/>
    <sheet name="Hoja3" sheetId="3" r:id="rId3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40">
    <numFmt numFmtId="5" formatCode="&quot;$&quot;\ #,##0;\-&quot;$&quot;\ #,##0"/>
    <numFmt numFmtId="6" formatCode="&quot;$&quot;\ #,##0;[Red]\-&quot;$&quot;\ #,##0"/>
    <numFmt numFmtId="7" formatCode="&quot;$&quot;\ #,##0.00;\-&quot;$&quot;\ #,##0.00"/>
    <numFmt numFmtId="8" formatCode="&quot;$&quot;\ #,##0.00;[Red]\-&quot;$&quot;\ #,##0.00"/>
    <numFmt numFmtId="41" formatCode="_-* #,##0_-;\-* #,##0_-;_-* &quot;-&quot;_-;_-@_-"/>
    <numFmt numFmtId="42" formatCode="_-&quot;$&quot;\ * #,##0_-;\-&quot;$&quot;\ * #,##0_-;_-&quot;$&quot;\ * &quot;-&quot;_-;_-@_-"/>
    <numFmt numFmtId="43" formatCode="_-* #,##0.00_-;\-* #,##0.00_-;_-* &quot;-&quot;??_-;_-@_-"/>
    <numFmt numFmtId="44" formatCode="_-&quot;$&quot;\ * #,##0.00_-;\-&quot;$&quot;\ * #,##0.00_-;_-&quot;$&quot;\ * &quot;-&quot;??_-;_-@_-"/>
    <numFmt numFmtId="56" formatCode="&quot;上午/下午 &quot;hh&quot;時&quot;mm&quot;分&quot;ss&quot;秒 &quot;"/>
    <numFmt numFmtId="164" formatCode="&quot;$&quot;\ #,##0;&quot;$&quot;\ \-#,##0"/>
    <numFmt numFmtId="165" formatCode="&quot;$&quot;\ #,##0;[Red]&quot;$&quot;\ \-#,##0"/>
    <numFmt numFmtId="166" formatCode="&quot;$&quot;\ #,##0.00;&quot;$&quot;\ \-#,##0.00"/>
    <numFmt numFmtId="167" formatCode="&quot;$&quot;\ #,##0.00;[Red]&quot;$&quot;\ \-#,##0.00"/>
    <numFmt numFmtId="168" formatCode="_ &quot;$&quot;\ * #,##0_ ;_ &quot;$&quot;\ * \-#,##0_ ;_ &quot;$&quot;\ * &quot;-&quot;_ ;_ @_ "/>
    <numFmt numFmtId="169" formatCode="_ * #,##0_ ;_ * \-#,##0_ ;_ * &quot;-&quot;_ ;_ @_ "/>
    <numFmt numFmtId="170" formatCode="_ &quot;$&quot;\ * #,##0.00_ ;_ &quot;$&quot;\ * \-#,##0.00_ ;_ &quot;$&quot;\ * &quot;-&quot;??_ ;_ @_ "/>
    <numFmt numFmtId="171" formatCode="_ * #,##0.00_ ;_ * \-#,##0.00_ ;_ * &quot;-&quot;??_ ;_ @_ "/>
    <numFmt numFmtId="172" formatCode="&quot;$&quot;#,##0;\-&quot;$&quot;#,##0"/>
    <numFmt numFmtId="173" formatCode="&quot;$&quot;#,##0;[Red]\-&quot;$&quot;#,##0"/>
    <numFmt numFmtId="174" formatCode="&quot;$&quot;#,##0.00;\-&quot;$&quot;#,##0.00"/>
    <numFmt numFmtId="175" formatCode="&quot;$&quot;#,##0.00;[Red]\-&quot;$&quot;#,##0.00"/>
    <numFmt numFmtId="176" formatCode="_-&quot;$&quot;* #,##0_-;\-&quot;$&quot;* #,##0_-;_-&quot;$&quot;* &quot;-&quot;_-;_-@_-"/>
    <numFmt numFmtId="177" formatCode="_-&quot;$&quot;* #,##0.00_-;\-&quot;$&quot;* #,##0.00_-;_-&quot;$&quot;* &quot;-&quot;??_-;_-@_-"/>
    <numFmt numFmtId="178" formatCode="#,##0\ &quot;Pts&quot;;\-#,##0\ &quot;Pts&quot;"/>
    <numFmt numFmtId="179" formatCode="#,##0\ &quot;Pts&quot;;[Red]\-#,##0\ &quot;Pts&quot;"/>
    <numFmt numFmtId="180" formatCode="#,##0.00\ &quot;Pts&quot;;\-#,##0.00\ &quot;Pts&quot;"/>
    <numFmt numFmtId="181" formatCode="#,##0.00\ &quot;Pts&quot;;[Red]\-#,##0.00\ &quot;Pts&quot;"/>
    <numFmt numFmtId="182" formatCode="_-* #,##0\ &quot;Pts&quot;_-;\-* #,##0\ &quot;Pts&quot;_-;_-* &quot;-&quot;\ &quot;Pts&quot;_-;_-@_-"/>
    <numFmt numFmtId="183" formatCode="_-* #,##0\ _P_t_s_-;\-* #,##0\ _P_t_s_-;_-* &quot;-&quot;\ _P_t_s_-;_-@_-"/>
    <numFmt numFmtId="184" formatCode="_-* #,##0.00\ &quot;Pts&quot;_-;\-* #,##0.00\ &quot;Pts&quot;_-;_-* &quot;-&quot;??\ &quot;Pts&quot;_-;_-@_-"/>
    <numFmt numFmtId="185" formatCode="_-* #,##0.00\ _P_t_s_-;\-* #,##0.00\ _P_t_s_-;_-* &quot;-&quot;??\ _P_t_s_-;_-@_-"/>
    <numFmt numFmtId="186" formatCode="&quot;$&quot;#,##0_);\(&quot;$&quot;#,##0\)"/>
    <numFmt numFmtId="187" formatCode="&quot;$&quot;#,##0_);[Red]\(&quot;$&quot;#,##0\)"/>
    <numFmt numFmtId="188" formatCode="&quot;$&quot;#,##0.00_);\(&quot;$&quot;#,##0.00\)"/>
    <numFmt numFmtId="189" formatCode="&quot;$&quot;#,##0.00_);[Red]\(&quot;$&quot;#,##0.00\)"/>
    <numFmt numFmtId="190" formatCode="_(&quot;$&quot;* #,##0_);_(&quot;$&quot;* \(#,##0\);_(&quot;$&quot;* &quot;-&quot;_);_(@_)"/>
    <numFmt numFmtId="191" formatCode="_(* #,##0_);_(* \(#,##0\);_(* &quot;-&quot;_);_(@_)"/>
    <numFmt numFmtId="192" formatCode="_(&quot;$&quot;* #,##0.00_);_(&quot;$&quot;* \(#,##0.00\);_(&quot;$&quot;* &quot;-&quot;??_);_(@_)"/>
    <numFmt numFmtId="193" formatCode="_(* #,##0.00_);_(* \(#,##0.00\);_(* &quot;-&quot;??_);_(@_)"/>
    <numFmt numFmtId="194" formatCode="d/m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S47"/>
  <sheetViews>
    <sheetView workbookViewId="0" rightToLeft="0"/>
  </sheetViews>
  <sheetData>
    <row r="1">
      <c r="A1" t="str">
        <v>NOMBRE:</v>
      </c>
      <c r="B1" t="str">
        <v>MARTINEZ SILVIA</v>
      </c>
      <c r="C1" t="str">
        <v>OBJETIVO:</v>
      </c>
      <c r="E1" t="str">
        <v>TONIF-FZA RESISTENCIA</v>
      </c>
    </row>
    <row r="2">
      <c r="A2" t="str">
        <v>EDAD:</v>
      </c>
      <c r="B2">
        <v>30</v>
      </c>
    </row>
    <row r="3">
      <c r="A3" t="str">
        <v>FECHA:</v>
      </c>
      <c r="B3">
        <v>38368</v>
      </c>
      <c r="C3" t="str">
        <v>GIMNASIO OASIS</v>
      </c>
    </row>
    <row r="4">
      <c r="A4" t="str">
        <v>TEL:</v>
      </c>
      <c r="B4">
        <v>428037</v>
      </c>
    </row>
    <row r="6">
      <c r="D6">
        <v>80</v>
      </c>
      <c r="F6">
        <v>45</v>
      </c>
      <c r="H6">
        <v>85</v>
      </c>
      <c r="J6">
        <v>50</v>
      </c>
      <c r="L6">
        <v>90</v>
      </c>
      <c r="N6">
        <v>55</v>
      </c>
      <c r="P6">
        <v>75</v>
      </c>
      <c r="R6">
        <v>40</v>
      </c>
    </row>
    <row r="7">
      <c r="A7" t="str">
        <v>GRUPO</v>
      </c>
      <c r="B7" t="str">
        <v>EJERCICIO</v>
      </c>
      <c r="C7" t="str">
        <v>RM</v>
      </c>
      <c r="D7" t="str">
        <v>CARGA</v>
      </c>
      <c r="E7" t="str">
        <v>S/R</v>
      </c>
      <c r="F7" t="str">
        <v>CARGA</v>
      </c>
      <c r="G7" t="str">
        <v>S/R</v>
      </c>
      <c r="H7" t="str">
        <v>CARGA</v>
      </c>
      <c r="I7" t="str">
        <v>S/R</v>
      </c>
      <c r="J7" t="str">
        <v>CARGA</v>
      </c>
      <c r="K7" t="str">
        <v>S/R</v>
      </c>
      <c r="L7" t="str">
        <v>CARGA</v>
      </c>
      <c r="M7" t="str">
        <v>S/R</v>
      </c>
      <c r="N7" t="str">
        <v>CARGA</v>
      </c>
      <c r="O7" t="str">
        <v>S/R</v>
      </c>
      <c r="P7" t="str">
        <v>CARGA</v>
      </c>
      <c r="Q7" t="str">
        <v>S/R</v>
      </c>
      <c r="R7" t="str">
        <v>CARGA</v>
      </c>
      <c r="S7" t="str">
        <v>S/R</v>
      </c>
    </row>
    <row r="8">
      <c r="D8">
        <v>38368</v>
      </c>
      <c r="F8" t="str">
        <v>SEMANA</v>
      </c>
      <c r="H8">
        <v>38375</v>
      </c>
      <c r="J8" t="str">
        <v>SEMANA</v>
      </c>
      <c r="L8">
        <v>38382</v>
      </c>
      <c r="N8" t="str">
        <v>SEMANA</v>
      </c>
      <c r="P8">
        <v>38389</v>
      </c>
      <c r="R8" t="str">
        <v>SEMANA</v>
      </c>
    </row>
    <row r="9">
      <c r="A9" t="str">
        <v>PECHO</v>
      </c>
      <c r="B9" t="str">
        <v>PRES PLANO* 1</v>
      </c>
      <c r="C9">
        <v>25</v>
      </c>
      <c r="D9">
        <f>C9*D6/100</f>
        <v>20</v>
      </c>
      <c r="E9" t="str">
        <v>3X5</v>
      </c>
      <c r="F9">
        <f>C9*F6/100</f>
        <v>11.25</v>
      </c>
      <c r="G9" t="str">
        <v>2X10</v>
      </c>
      <c r="H9">
        <f>C9*H6/100</f>
        <v>21.25</v>
      </c>
      <c r="I9" t="str">
        <v>4X4</v>
      </c>
      <c r="J9">
        <f>C9*J6/100</f>
        <v>12.5</v>
      </c>
      <c r="K9" t="str">
        <v>2X15</v>
      </c>
      <c r="L9">
        <f>C9*L6/100</f>
        <v>22.5</v>
      </c>
      <c r="M9" t="str">
        <v>4X3</v>
      </c>
      <c r="N9">
        <f>C9*N6/100</f>
        <v>13.75</v>
      </c>
      <c r="O9" t="str">
        <v>2X20</v>
      </c>
      <c r="P9">
        <f>C9*P6/100</f>
        <v>18.75</v>
      </c>
      <c r="Q9" t="str">
        <v>3X6</v>
      </c>
      <c r="R9">
        <f>C9*R6/100</f>
        <v>10</v>
      </c>
      <c r="S9" t="str">
        <v>2X15</v>
      </c>
    </row>
    <row r="10">
      <c r="B10" t="str">
        <v>PRESS INCLINADO 2</v>
      </c>
      <c r="D10">
        <f>C10*D6/100</f>
        <v>0</v>
      </c>
      <c r="E10" t="str">
        <f>E9</f>
        <v>3X5</v>
      </c>
      <c r="F10">
        <f>C10*F6/100</f>
        <v>0</v>
      </c>
      <c r="G10" t="str">
        <f>G9</f>
        <v>2X10</v>
      </c>
      <c r="H10">
        <f>C10*H6/100</f>
        <v>0</v>
      </c>
      <c r="I10" t="str">
        <f>I9</f>
        <v>4X4</v>
      </c>
      <c r="J10">
        <f>C10*J6/100</f>
        <v>0</v>
      </c>
      <c r="K10" t="str">
        <f>K9</f>
        <v>2X15</v>
      </c>
      <c r="L10">
        <f>C10*L6/100</f>
        <v>0</v>
      </c>
      <c r="M10" t="str">
        <f>M9</f>
        <v>4X3</v>
      </c>
      <c r="N10">
        <f>C10*N6/100</f>
        <v>0</v>
      </c>
      <c r="O10" t="str">
        <f>O9</f>
        <v>2X20</v>
      </c>
      <c r="P10">
        <f>C10*P6/100</f>
        <v>0</v>
      </c>
      <c r="Q10" t="str">
        <f>Q9</f>
        <v>3X6</v>
      </c>
      <c r="R10">
        <f>C10*R6/100</f>
        <v>0</v>
      </c>
      <c r="S10" t="str">
        <f>S9</f>
        <v>2X15</v>
      </c>
    </row>
    <row r="11">
      <c r="B11" t="str">
        <v>MARIPOSA</v>
      </c>
      <c r="C11">
        <v>38</v>
      </c>
      <c r="D11">
        <f>C11*D6/100</f>
        <v>30.4</v>
      </c>
      <c r="E11" t="str">
        <f>E10</f>
        <v>3X5</v>
      </c>
      <c r="F11">
        <f>C11*F6/100</f>
        <v>17.1</v>
      </c>
      <c r="G11" t="str">
        <f>G10</f>
        <v>2X10</v>
      </c>
      <c r="H11">
        <f>C11*H6/100</f>
        <v>32.3</v>
      </c>
      <c r="I11" t="str">
        <f>I10</f>
        <v>4X4</v>
      </c>
      <c r="J11">
        <f>C11*J6/100</f>
        <v>19</v>
      </c>
      <c r="K11" t="str">
        <f>K10</f>
        <v>2X15</v>
      </c>
      <c r="L11">
        <f>C11*L6/100</f>
        <v>34.2</v>
      </c>
      <c r="M11" t="str">
        <f>M10</f>
        <v>4X3</v>
      </c>
      <c r="N11">
        <f>C11*N6/100</f>
        <v>20.9</v>
      </c>
      <c r="O11" t="str">
        <f>O10</f>
        <v>2X20</v>
      </c>
      <c r="P11">
        <f>C11*P6/100</f>
        <v>28.5</v>
      </c>
      <c r="Q11" t="str">
        <f>Q10</f>
        <v>3X6</v>
      </c>
      <c r="R11">
        <f>C11*R6/100</f>
        <v>15.2</v>
      </c>
      <c r="S11" t="str">
        <f>S10</f>
        <v>2X15</v>
      </c>
    </row>
    <row r="12">
      <c r="A12" t="str">
        <v>ESPALDA</v>
      </c>
      <c r="B12" t="str">
        <v>REMO</v>
      </c>
      <c r="C12">
        <v>52</v>
      </c>
      <c r="D12">
        <f>(C12*D6/100)</f>
        <v>41.6</v>
      </c>
      <c r="E12" t="str">
        <f>E11</f>
        <v>3X5</v>
      </c>
      <c r="F12">
        <f>(C12*F6/100)</f>
        <v>23.4</v>
      </c>
      <c r="G12" t="str">
        <f>G11</f>
        <v>2X10</v>
      </c>
      <c r="H12">
        <f>(C12*H6/100)</f>
        <v>44.2</v>
      </c>
      <c r="I12" t="str">
        <f>I11</f>
        <v>4X4</v>
      </c>
      <c r="J12">
        <f>(C12*J6/100)</f>
        <v>26</v>
      </c>
      <c r="K12" t="str">
        <f>K11</f>
        <v>2X15</v>
      </c>
      <c r="L12">
        <f>INT(C12*L6/100)</f>
        <v>46</v>
      </c>
      <c r="M12" t="str">
        <f>M11</f>
        <v>4X3</v>
      </c>
      <c r="N12">
        <f>INT(C12*N6/100)</f>
        <v>28</v>
      </c>
      <c r="O12" t="str">
        <f>O11</f>
        <v>2X20</v>
      </c>
      <c r="P12">
        <f>INT(C12*P6/100)</f>
        <v>39</v>
      </c>
      <c r="Q12" t="str">
        <f>Q11</f>
        <v>3X6</v>
      </c>
      <c r="R12">
        <f>(C12*R6/100)</f>
        <v>20.8</v>
      </c>
      <c r="S12" t="str">
        <f>S11</f>
        <v>2X15</v>
      </c>
    </row>
    <row r="13">
      <c r="B13" t="str">
        <v>TRAS NUCA</v>
      </c>
      <c r="C13">
        <v>45</v>
      </c>
      <c r="D13">
        <f>(C13*D6/100)</f>
        <v>36</v>
      </c>
      <c r="E13" t="str">
        <f>E12</f>
        <v>3X5</v>
      </c>
      <c r="F13">
        <f>(C13*F6/100)</f>
        <v>20.25</v>
      </c>
      <c r="G13" t="str">
        <f>G12</f>
        <v>2X10</v>
      </c>
      <c r="H13">
        <f>(C13*H6/100)</f>
        <v>38.25</v>
      </c>
      <c r="I13" t="str">
        <f>I12</f>
        <v>4X4</v>
      </c>
      <c r="J13">
        <f>(C13*J6/100)</f>
        <v>22.5</v>
      </c>
      <c r="K13" t="str">
        <f>K12</f>
        <v>2X15</v>
      </c>
      <c r="L13">
        <f>(C13*L6/100)</f>
        <v>40.5</v>
      </c>
      <c r="M13" t="str">
        <f>M12</f>
        <v>4X3</v>
      </c>
      <c r="N13">
        <f>(C13*N6/100)</f>
        <v>24.75</v>
      </c>
      <c r="O13" t="str">
        <f>O12</f>
        <v>2X20</v>
      </c>
      <c r="P13">
        <f>(C13*P6/100)</f>
        <v>33.75</v>
      </c>
      <c r="Q13" t="str">
        <f>Q12</f>
        <v>3X6</v>
      </c>
      <c r="R13">
        <f>(C13*R6/100)</f>
        <v>18</v>
      </c>
      <c r="S13" t="str">
        <f>S12</f>
        <v>2X15</v>
      </c>
    </row>
    <row r="14">
      <c r="B14" t="str">
        <v>DORSAL C/MANIJAS 1</v>
      </c>
      <c r="C14">
        <v>53</v>
      </c>
      <c r="D14">
        <f>C14*D6/100</f>
        <v>42.4</v>
      </c>
      <c r="E14" t="str">
        <f>E13</f>
        <v>3X5</v>
      </c>
      <c r="F14">
        <f>C14*F6/100</f>
        <v>23.85</v>
      </c>
      <c r="G14" t="str">
        <f>G13</f>
        <v>2X10</v>
      </c>
      <c r="H14">
        <f>C14*H6/100</f>
        <v>45.05</v>
      </c>
      <c r="I14" t="str">
        <f>I13</f>
        <v>4X4</v>
      </c>
      <c r="J14">
        <f>C14*J6/100</f>
        <v>26.5</v>
      </c>
      <c r="K14" t="str">
        <f>K13</f>
        <v>2X15</v>
      </c>
      <c r="L14">
        <f>C14*L6/100</f>
        <v>47.7</v>
      </c>
      <c r="M14" t="str">
        <f>M13</f>
        <v>4X3</v>
      </c>
      <c r="N14">
        <f>C14*N6/100</f>
        <v>29.15</v>
      </c>
      <c r="O14" t="str">
        <f>O13</f>
        <v>2X20</v>
      </c>
      <c r="P14">
        <f>C14*P6/100</f>
        <v>39.75</v>
      </c>
      <c r="Q14" t="str">
        <f>Q13</f>
        <v>3X6</v>
      </c>
      <c r="R14">
        <f>C14*R6/100</f>
        <v>21.2</v>
      </c>
      <c r="S14" t="str">
        <f>S13</f>
        <v>2X15</v>
      </c>
    </row>
    <row r="15">
      <c r="B15" t="str">
        <v>PULL- OVER</v>
      </c>
      <c r="C15">
        <v>0</v>
      </c>
      <c r="D15">
        <f>C15*D6/100</f>
        <v>0</v>
      </c>
      <c r="E15" t="str">
        <f>E14</f>
        <v>3X5</v>
      </c>
      <c r="F15">
        <f>C15*F6/100</f>
        <v>0</v>
      </c>
      <c r="G15" t="str">
        <f>G14</f>
        <v>2X10</v>
      </c>
      <c r="H15">
        <f>C15*H6/100</f>
        <v>0</v>
      </c>
      <c r="I15" t="str">
        <f>I14</f>
        <v>4X4</v>
      </c>
      <c r="J15">
        <f>C15*J6/100</f>
        <v>0</v>
      </c>
      <c r="K15" t="str">
        <f>K14</f>
        <v>2X15</v>
      </c>
      <c r="L15">
        <f>C15*L6/100</f>
        <v>0</v>
      </c>
      <c r="M15" t="str">
        <f>M14</f>
        <v>4X3</v>
      </c>
      <c r="N15">
        <f>C15*N6/100</f>
        <v>0</v>
      </c>
      <c r="O15" t="str">
        <f>O14</f>
        <v>2X20</v>
      </c>
      <c r="P15">
        <f>C15*P6/100</f>
        <v>0</v>
      </c>
      <c r="Q15" t="str">
        <f>Q14</f>
        <v>3X6</v>
      </c>
      <c r="R15">
        <f>C15*R6/100</f>
        <v>0</v>
      </c>
      <c r="S15" t="str">
        <f>S14</f>
        <v>2X15</v>
      </c>
    </row>
    <row r="16">
      <c r="A16" t="str">
        <v>HOMBROS</v>
      </c>
      <c r="B16" t="str">
        <v>MAQ DE HOMBROS 1</v>
      </c>
      <c r="C16">
        <v>42</v>
      </c>
      <c r="D16">
        <f>C16*D6/100</f>
        <v>33.6</v>
      </c>
      <c r="E16" t="str">
        <f>E15</f>
        <v>3X5</v>
      </c>
      <c r="F16">
        <f>C16*F6/100</f>
        <v>18.9</v>
      </c>
      <c r="G16" t="str">
        <f>G15</f>
        <v>2X10</v>
      </c>
      <c r="H16">
        <f>C16*H6/100</f>
        <v>35.7</v>
      </c>
      <c r="I16" t="str">
        <f>I15</f>
        <v>4X4</v>
      </c>
      <c r="J16">
        <f>C16*J6/100</f>
        <v>21</v>
      </c>
      <c r="K16" t="str">
        <f>K15</f>
        <v>2X15</v>
      </c>
      <c r="L16">
        <f>C16*L6/100</f>
        <v>37.8</v>
      </c>
      <c r="M16" t="str">
        <f>M15</f>
        <v>4X3</v>
      </c>
      <c r="N16">
        <f>C16*N6/100</f>
        <v>23.1</v>
      </c>
      <c r="O16" t="str">
        <f>O15</f>
        <v>2X20</v>
      </c>
      <c r="P16">
        <f>C16*P6/100</f>
        <v>31.5</v>
      </c>
      <c r="Q16" t="str">
        <f>Q15</f>
        <v>3X6</v>
      </c>
      <c r="R16">
        <f>C16*R6/100</f>
        <v>16.8</v>
      </c>
      <c r="S16" t="str">
        <f>S15</f>
        <v>2X15</v>
      </c>
    </row>
    <row r="17">
      <c r="B17" t="str">
        <v>TRAPECIO</v>
      </c>
      <c r="C17">
        <v>0</v>
      </c>
      <c r="D17">
        <f>C17*D6/100</f>
        <v>0</v>
      </c>
      <c r="E17" t="str">
        <f>E16</f>
        <v>3X5</v>
      </c>
      <c r="F17">
        <f>C17*F6/100</f>
        <v>0</v>
      </c>
      <c r="G17" t="str">
        <f>G16</f>
        <v>2X10</v>
      </c>
      <c r="H17">
        <f>C17*H6/100</f>
        <v>0</v>
      </c>
      <c r="I17" t="str">
        <f>I16</f>
        <v>4X4</v>
      </c>
      <c r="J17">
        <f>C17*J6/100</f>
        <v>0</v>
      </c>
      <c r="K17" t="str">
        <f>K16</f>
        <v>2X15</v>
      </c>
      <c r="L17">
        <f>C17*L6/100</f>
        <v>0</v>
      </c>
      <c r="M17" t="str">
        <f>M16</f>
        <v>4X3</v>
      </c>
      <c r="N17">
        <f>C17*N6/100</f>
        <v>0</v>
      </c>
      <c r="O17" t="str">
        <f>O16</f>
        <v>2X20</v>
      </c>
      <c r="P17">
        <f>C17*P6/100</f>
        <v>0</v>
      </c>
      <c r="Q17" t="str">
        <f>Q16</f>
        <v>3X6</v>
      </c>
      <c r="R17">
        <f>C17*R6/100</f>
        <v>0</v>
      </c>
      <c r="S17" t="str">
        <f>S16</f>
        <v>2X15</v>
      </c>
    </row>
    <row r="18">
      <c r="B18" t="str">
        <v>VUELOS LATERALES</v>
      </c>
      <c r="C18">
        <v>8</v>
      </c>
      <c r="D18">
        <f>(C18*D6/100)</f>
        <v>6.4</v>
      </c>
      <c r="E18" t="str">
        <f>E17</f>
        <v>3X5</v>
      </c>
      <c r="F18">
        <f>(C18*F6/100)</f>
        <v>3.6</v>
      </c>
      <c r="G18" t="str">
        <f>G17</f>
        <v>2X10</v>
      </c>
      <c r="H18">
        <f>(C18*H6/100)</f>
        <v>6.8</v>
      </c>
      <c r="I18" t="str">
        <f>I17</f>
        <v>4X4</v>
      </c>
      <c r="J18">
        <f>(C18*J6/100)</f>
        <v>4</v>
      </c>
      <c r="K18" t="str">
        <f>K17</f>
        <v>2X15</v>
      </c>
      <c r="L18">
        <f>(C18*L6/100)</f>
        <v>7.2</v>
      </c>
      <c r="M18" t="str">
        <f>M17</f>
        <v>4X3</v>
      </c>
      <c r="N18">
        <f>(C18*N6/100)</f>
        <v>4.4</v>
      </c>
      <c r="O18" t="str">
        <f>O17</f>
        <v>2X20</v>
      </c>
      <c r="P18">
        <f>(C18*P6/100)</f>
        <v>6</v>
      </c>
      <c r="Q18" t="str">
        <f>Q17</f>
        <v>3X6</v>
      </c>
      <c r="R18">
        <f>(C18*R6/100)</f>
        <v>3.2</v>
      </c>
      <c r="S18" t="str">
        <f>S17</f>
        <v>2X15</v>
      </c>
    </row>
    <row r="19">
      <c r="B19" t="str">
        <v>VOL  ADEL. CON BARRA</v>
      </c>
      <c r="D19">
        <f>C19*D6/100</f>
        <v>0</v>
      </c>
      <c r="E19" t="str">
        <f>E18</f>
        <v>3X5</v>
      </c>
      <c r="F19">
        <f>C19*F6/100</f>
        <v>0</v>
      </c>
      <c r="G19" t="str">
        <f>G18</f>
        <v>2X10</v>
      </c>
      <c r="H19">
        <f>C19*H6/100</f>
        <v>0</v>
      </c>
      <c r="I19" t="str">
        <f>I18</f>
        <v>4X4</v>
      </c>
      <c r="J19">
        <f>C19*J6/100</f>
        <v>0</v>
      </c>
      <c r="K19" t="str">
        <f>K18</f>
        <v>2X15</v>
      </c>
      <c r="L19">
        <f>C19*L6/100</f>
        <v>0</v>
      </c>
      <c r="M19" t="str">
        <f>M18</f>
        <v>4X3</v>
      </c>
      <c r="N19">
        <f>C19*N6/100</f>
        <v>0</v>
      </c>
      <c r="O19" t="str">
        <f>O18</f>
        <v>2X20</v>
      </c>
      <c r="P19">
        <f>C19*P6/100</f>
        <v>0</v>
      </c>
      <c r="Q19" t="str">
        <f>Q18</f>
        <v>3X6</v>
      </c>
      <c r="R19">
        <f>C19*R6/100</f>
        <v>0</v>
      </c>
      <c r="S19" t="str">
        <f>S18</f>
        <v>2X15</v>
      </c>
    </row>
    <row r="20">
      <c r="B20" t="str">
        <v>VOLADAS INVERTIDAS</v>
      </c>
      <c r="C20">
        <v>15</v>
      </c>
      <c r="D20">
        <f>(C20*D6/100)</f>
        <v>12</v>
      </c>
      <c r="E20" t="str">
        <f>E19</f>
        <v>3X5</v>
      </c>
      <c r="F20">
        <f>(C20*F6/100)</f>
        <v>6.75</v>
      </c>
      <c r="G20" t="str">
        <f>G19</f>
        <v>2X10</v>
      </c>
      <c r="H20">
        <f>(C20*H6/100)</f>
        <v>12.75</v>
      </c>
      <c r="I20" t="str">
        <f>I19</f>
        <v>4X4</v>
      </c>
      <c r="J20">
        <f>(C20*J6/100)</f>
        <v>7.5</v>
      </c>
      <c r="K20" t="str">
        <f>K19</f>
        <v>2X15</v>
      </c>
      <c r="L20">
        <f>(C20*L6/100)</f>
        <v>13.5</v>
      </c>
      <c r="M20" t="str">
        <f>M19</f>
        <v>4X3</v>
      </c>
      <c r="N20">
        <f>(C20*N6/100)</f>
        <v>8.25</v>
      </c>
      <c r="O20" t="str">
        <f>O19</f>
        <v>2X20</v>
      </c>
      <c r="P20">
        <f>(C20*P6/100)</f>
        <v>11.25</v>
      </c>
      <c r="Q20" t="str">
        <f>Q19</f>
        <v>3X6</v>
      </c>
      <c r="R20">
        <f>(C20*R6/100)</f>
        <v>6</v>
      </c>
      <c r="S20" t="str">
        <f>S19</f>
        <v>2X15</v>
      </c>
    </row>
    <row r="21">
      <c r="A21" t="str">
        <v>PIERNAS</v>
      </c>
      <c r="B21" t="str">
        <v>PESO MUERTO</v>
      </c>
      <c r="C21">
        <v>0</v>
      </c>
      <c r="D21">
        <f>(C21*D6/100)</f>
        <v>0</v>
      </c>
      <c r="E21" t="str">
        <f>E20</f>
        <v>3X5</v>
      </c>
      <c r="F21">
        <f>(C21*F6/100)</f>
        <v>0</v>
      </c>
      <c r="G21" t="str">
        <f>G20</f>
        <v>2X10</v>
      </c>
      <c r="H21">
        <f>INT(C21*H6/100)</f>
        <v>0</v>
      </c>
      <c r="I21" t="str">
        <f>I20</f>
        <v>4X4</v>
      </c>
      <c r="J21">
        <f>INT(C21*J6/100)</f>
        <v>0</v>
      </c>
      <c r="K21" t="str">
        <f>K20</f>
        <v>2X15</v>
      </c>
      <c r="L21">
        <f>INT(C21*L6/100)</f>
        <v>0</v>
      </c>
      <c r="M21" t="str">
        <f>M20</f>
        <v>4X3</v>
      </c>
      <c r="N21">
        <f>INT(C21*N6/100)</f>
        <v>0</v>
      </c>
      <c r="O21" t="str">
        <f>O20</f>
        <v>2X20</v>
      </c>
      <c r="P21">
        <f>INT(C21*P6/100)</f>
        <v>0</v>
      </c>
      <c r="Q21" t="str">
        <f>Q20</f>
        <v>3X6</v>
      </c>
      <c r="R21">
        <f>INT(C21*R6/100)</f>
        <v>0</v>
      </c>
      <c r="S21" t="str">
        <f>S20</f>
        <v>2X15</v>
      </c>
    </row>
    <row r="22">
      <c r="B22" t="str">
        <v>ESTOCADAS  1</v>
      </c>
      <c r="C22">
        <v>41</v>
      </c>
      <c r="D22">
        <f>C22*D6/100</f>
        <v>32.8</v>
      </c>
      <c r="E22" t="str">
        <f>E21</f>
        <v>3X5</v>
      </c>
      <c r="F22">
        <f>C22*F6/100</f>
        <v>18.45</v>
      </c>
      <c r="G22" t="str">
        <f>G21</f>
        <v>2X10</v>
      </c>
      <c r="H22">
        <f>C22*H6/100</f>
        <v>34.85</v>
      </c>
      <c r="I22" t="str">
        <f>I21</f>
        <v>4X4</v>
      </c>
      <c r="J22">
        <f>C22*J6/100</f>
        <v>20.5</v>
      </c>
      <c r="K22" t="str">
        <f>K21</f>
        <v>2X15</v>
      </c>
      <c r="L22">
        <f>C22*L6/100</f>
        <v>36.9</v>
      </c>
      <c r="M22" t="str">
        <f>M21</f>
        <v>4X3</v>
      </c>
      <c r="N22">
        <f>C22*N6/100</f>
        <v>22.55</v>
      </c>
      <c r="O22" t="str">
        <f>O21</f>
        <v>2X20</v>
      </c>
      <c r="P22">
        <f>C22*P6/100</f>
        <v>30.75</v>
      </c>
      <c r="Q22" t="str">
        <f>Q21</f>
        <v>3X6</v>
      </c>
      <c r="R22">
        <f>C22*R6/100</f>
        <v>16.4</v>
      </c>
      <c r="S22" t="str">
        <f>S21</f>
        <v>2X15</v>
      </c>
    </row>
    <row r="23">
      <c r="B23" t="str">
        <v>PRENSA  2</v>
      </c>
      <c r="C23">
        <v>133</v>
      </c>
      <c r="D23">
        <f>(C23*D6/100)</f>
        <v>106.4</v>
      </c>
      <c r="E23" t="str">
        <f>E22</f>
        <v>3X5</v>
      </c>
      <c r="F23">
        <f>C23*F6/100</f>
        <v>59.85</v>
      </c>
      <c r="G23" t="str">
        <f>G22</f>
        <v>2X10</v>
      </c>
      <c r="H23">
        <f>(C23*H6/100)</f>
        <v>113.05</v>
      </c>
      <c r="I23" t="str">
        <f>I22</f>
        <v>4X4</v>
      </c>
      <c r="J23">
        <f>(C23*J6/100)</f>
        <v>66.5</v>
      </c>
      <c r="K23" t="str">
        <f>K22</f>
        <v>2X15</v>
      </c>
      <c r="L23">
        <f>(C23*L6/100)</f>
        <v>119.7</v>
      </c>
      <c r="M23" t="str">
        <f>M22</f>
        <v>4X3</v>
      </c>
      <c r="N23">
        <f>C23*N6/100</f>
        <v>73.15</v>
      </c>
      <c r="O23" t="str">
        <f>O22</f>
        <v>2X20</v>
      </c>
      <c r="P23">
        <f>(C23*P6/100)</f>
        <v>99.75</v>
      </c>
      <c r="Q23" t="str">
        <f>Q22</f>
        <v>3X6</v>
      </c>
      <c r="R23">
        <f>(C23*R6/100)</f>
        <v>53.2</v>
      </c>
      <c r="S23" t="str">
        <f>S22</f>
        <v>2X15</v>
      </c>
    </row>
    <row r="24">
      <c r="B24" t="str">
        <v>CUADRICEPS</v>
      </c>
      <c r="C24">
        <v>70</v>
      </c>
      <c r="D24">
        <f>(C24*D6/100)</f>
        <v>56</v>
      </c>
      <c r="E24" t="str">
        <f>E23</f>
        <v>3X5</v>
      </c>
      <c r="F24">
        <f>C24*F6/100</f>
        <v>31.5</v>
      </c>
      <c r="G24" t="str">
        <f>G23</f>
        <v>2X10</v>
      </c>
      <c r="H24">
        <f>(C24*H6/100)</f>
        <v>59.5</v>
      </c>
      <c r="I24" t="str">
        <f>I23</f>
        <v>4X4</v>
      </c>
      <c r="J24">
        <f>C24*J6/100</f>
        <v>35</v>
      </c>
      <c r="K24" t="str">
        <f>K23</f>
        <v>2X15</v>
      </c>
      <c r="L24">
        <f>(C24*L6/100)</f>
        <v>63</v>
      </c>
      <c r="M24" t="str">
        <f>M23</f>
        <v>4X3</v>
      </c>
      <c r="N24">
        <f>C24*N6/100</f>
        <v>38.5</v>
      </c>
      <c r="O24" t="str">
        <f>O23</f>
        <v>2X20</v>
      </c>
      <c r="P24">
        <f>(C24*P6/100)</f>
        <v>52.5</v>
      </c>
      <c r="Q24" t="str">
        <f>Q23</f>
        <v>3X6</v>
      </c>
      <c r="R24">
        <f>C24*R6/100</f>
        <v>28</v>
      </c>
      <c r="S24" t="str">
        <f>S23</f>
        <v>2X15</v>
      </c>
    </row>
    <row r="25">
      <c r="B25" t="str">
        <v>POSTERIORES</v>
      </c>
      <c r="C25">
        <v>0</v>
      </c>
      <c r="D25">
        <f>(C25*D6/100)</f>
        <v>0</v>
      </c>
      <c r="E25" t="str">
        <f>E24</f>
        <v>3X5</v>
      </c>
      <c r="F25">
        <f>C25*F6/100</f>
        <v>0</v>
      </c>
      <c r="G25" t="str">
        <f>G24</f>
        <v>2X10</v>
      </c>
      <c r="H25">
        <f>(C25*H6/100)</f>
        <v>0</v>
      </c>
      <c r="I25" t="str">
        <f>I24</f>
        <v>4X4</v>
      </c>
      <c r="J25">
        <f>(C25*J6/100)</f>
        <v>0</v>
      </c>
      <c r="K25" t="str">
        <f>K24</f>
        <v>2X15</v>
      </c>
      <c r="L25">
        <f>(C25*L6/100)</f>
        <v>0</v>
      </c>
      <c r="M25" t="str">
        <f>M24</f>
        <v>4X3</v>
      </c>
      <c r="N25">
        <f>C25*N6/100</f>
        <v>0</v>
      </c>
      <c r="O25" t="str">
        <f>O24</f>
        <v>2X20</v>
      </c>
      <c r="P25">
        <f>(C25*P6/100)</f>
        <v>0</v>
      </c>
      <c r="Q25" t="str">
        <f>Q24</f>
        <v>3X6</v>
      </c>
      <c r="R25">
        <f>(C25*R6/100)</f>
        <v>0</v>
      </c>
      <c r="S25" t="str">
        <f>S24</f>
        <v>2X15</v>
      </c>
    </row>
    <row r="26">
      <c r="B26" t="str">
        <v>GLUTEOS MAQUINA 2 1</v>
      </c>
      <c r="D26">
        <f>(C26*D6/100)</f>
        <v>0</v>
      </c>
      <c r="E26" t="str">
        <f>E25</f>
        <v>3X5</v>
      </c>
      <c r="F26">
        <f>C26*F6/100</f>
        <v>0</v>
      </c>
      <c r="G26" t="str">
        <f>G25</f>
        <v>2X10</v>
      </c>
      <c r="H26">
        <f>(C26*H6/100)</f>
        <v>0</v>
      </c>
      <c r="I26" t="str">
        <f>I25</f>
        <v>4X4</v>
      </c>
      <c r="J26">
        <f>C26*J6/100</f>
        <v>0</v>
      </c>
      <c r="K26" t="str">
        <f>K25</f>
        <v>2X15</v>
      </c>
      <c r="L26">
        <f>(C26*L6/100)</f>
        <v>0</v>
      </c>
      <c r="M26" t="str">
        <f>M25</f>
        <v>4X3</v>
      </c>
      <c r="N26">
        <f>C26*N6/100</f>
        <v>0</v>
      </c>
      <c r="O26" t="str">
        <f>O25</f>
        <v>2X20</v>
      </c>
      <c r="P26">
        <f>(C26*P6/100)</f>
        <v>0</v>
      </c>
      <c r="Q26" t="str">
        <f>Q25</f>
        <v>3X6</v>
      </c>
      <c r="R26">
        <f>C26*R6/100</f>
        <v>0</v>
      </c>
      <c r="S26" t="str">
        <f>S25</f>
        <v>2X15</v>
      </c>
    </row>
    <row r="27">
      <c r="B27" t="str">
        <v>GLUTEOS POLEAS</v>
      </c>
      <c r="C27">
        <v>0</v>
      </c>
      <c r="D27">
        <f>(C27*D6/100)</f>
        <v>0</v>
      </c>
      <c r="E27" t="str">
        <f>E26</f>
        <v>3X5</v>
      </c>
      <c r="F27">
        <f>(C27*F6/100)</f>
        <v>0</v>
      </c>
      <c r="G27" t="str">
        <f>G26</f>
        <v>2X10</v>
      </c>
      <c r="H27">
        <f>(C27*H6/100)</f>
        <v>0</v>
      </c>
      <c r="I27" t="str">
        <f>I24</f>
        <v>4X4</v>
      </c>
      <c r="J27">
        <f>(C27*J6/100)</f>
        <v>0</v>
      </c>
      <c r="K27" t="str">
        <f>K26</f>
        <v>2X15</v>
      </c>
      <c r="L27">
        <f>(C27*L6/100)</f>
        <v>0</v>
      </c>
      <c r="M27" t="str">
        <f>M24</f>
        <v>4X3</v>
      </c>
      <c r="N27">
        <f>(C27*N6/100)</f>
        <v>0</v>
      </c>
      <c r="O27" t="str">
        <f>O26</f>
        <v>2X20</v>
      </c>
      <c r="P27">
        <f>(C27*P6/100)</f>
        <v>0</v>
      </c>
      <c r="Q27" t="str">
        <f>Q24</f>
        <v>3X6</v>
      </c>
      <c r="R27">
        <f>(C27*R6/100)</f>
        <v>0</v>
      </c>
      <c r="S27" t="str">
        <f>S26</f>
        <v>2X15</v>
      </c>
    </row>
    <row r="28">
      <c r="C28">
        <v>0</v>
      </c>
      <c r="D28">
        <f>C28*D6/100</f>
        <v>0</v>
      </c>
      <c r="E28" t="str">
        <f>E27</f>
        <v>3X5</v>
      </c>
      <c r="F28">
        <f>C28*F6/100</f>
        <v>0</v>
      </c>
      <c r="G28" t="str">
        <f>G27</f>
        <v>2X10</v>
      </c>
      <c r="H28">
        <f>C28*H6/100</f>
        <v>0</v>
      </c>
      <c r="I28" t="str">
        <f>I24</f>
        <v>4X4</v>
      </c>
      <c r="J28">
        <f>C28*J6/100</f>
        <v>0</v>
      </c>
      <c r="K28" t="str">
        <f>K27</f>
        <v>2X15</v>
      </c>
      <c r="L28">
        <f>C28*L6/100</f>
        <v>0</v>
      </c>
      <c r="M28" t="str">
        <f>M24</f>
        <v>4X3</v>
      </c>
      <c r="N28">
        <f>C28*N6/100</f>
        <v>0</v>
      </c>
      <c r="O28" t="str">
        <f>O27</f>
        <v>2X20</v>
      </c>
      <c r="P28">
        <f>C28*P6/100</f>
        <v>0</v>
      </c>
      <c r="Q28" t="str">
        <f>Q24</f>
        <v>3X6</v>
      </c>
      <c r="R28">
        <f>C28*R6/100</f>
        <v>0</v>
      </c>
      <c r="S28" t="str">
        <f>S27</f>
        <v>2X15</v>
      </c>
    </row>
    <row r="29">
      <c r="A29" t="str">
        <v>BICEPS</v>
      </c>
      <c r="B29" t="str">
        <v>BICEPS CON BARRA 1</v>
      </c>
      <c r="C29">
        <v>15</v>
      </c>
      <c r="D29">
        <f>C29*D6/100</f>
        <v>12</v>
      </c>
      <c r="E29" t="str">
        <f>E28</f>
        <v>3X5</v>
      </c>
      <c r="F29">
        <f>C29*F6/100</f>
        <v>6.75</v>
      </c>
      <c r="G29" t="str">
        <f>G28</f>
        <v>2X10</v>
      </c>
      <c r="H29">
        <f>C29*H6/100</f>
        <v>12.75</v>
      </c>
      <c r="I29" t="str">
        <f>I28</f>
        <v>4X4</v>
      </c>
      <c r="J29">
        <f>C29*J6/100</f>
        <v>7.5</v>
      </c>
      <c r="K29" t="str">
        <f>K28</f>
        <v>2X15</v>
      </c>
      <c r="L29">
        <f>C29*L6/100</f>
        <v>13.5</v>
      </c>
      <c r="M29" t="str">
        <f>M28</f>
        <v>4X3</v>
      </c>
      <c r="N29">
        <f>C29*N6/100</f>
        <v>8.25</v>
      </c>
      <c r="O29" t="str">
        <f>O28</f>
        <v>2X20</v>
      </c>
      <c r="P29">
        <f>C29*P6/100</f>
        <v>11.25</v>
      </c>
      <c r="Q29" t="str">
        <f>Q28</f>
        <v>3X6</v>
      </c>
      <c r="R29">
        <f>C29*R6/100</f>
        <v>6</v>
      </c>
      <c r="S29" t="str">
        <f>S28</f>
        <v>2X15</v>
      </c>
    </row>
    <row r="30">
      <c r="B30" t="str">
        <v>MANCUERNAS 2</v>
      </c>
      <c r="C30">
        <v>10</v>
      </c>
      <c r="D30">
        <f>(C30*D6/100)</f>
        <v>8</v>
      </c>
      <c r="E30" t="str">
        <f>E29</f>
        <v>3X5</v>
      </c>
      <c r="F30">
        <f>(C30*F6/100)</f>
        <v>4.5</v>
      </c>
      <c r="G30" t="str">
        <f>G29</f>
        <v>2X10</v>
      </c>
      <c r="H30">
        <f>(C30*H6/100)</f>
        <v>8.5</v>
      </c>
      <c r="I30" t="str">
        <f>I29</f>
        <v>4X4</v>
      </c>
      <c r="J30">
        <f>(C30*J6/100)</f>
        <v>5</v>
      </c>
      <c r="K30" t="str">
        <f>K29</f>
        <v>2X15</v>
      </c>
      <c r="L30">
        <f>(C30*L6/100)</f>
        <v>9</v>
      </c>
      <c r="M30" t="str">
        <f>M29</f>
        <v>4X3</v>
      </c>
      <c r="N30">
        <f>(C30*N6/100)</f>
        <v>5.5</v>
      </c>
      <c r="O30" t="str">
        <f>O29</f>
        <v>2X20</v>
      </c>
      <c r="P30">
        <f>(C30*P6/100)</f>
        <v>7.5</v>
      </c>
      <c r="Q30" t="str">
        <f>Q29</f>
        <v>3X6</v>
      </c>
      <c r="R30">
        <f>(C30*R6/100)</f>
        <v>4</v>
      </c>
      <c r="S30" t="str">
        <f>S29</f>
        <v>2X15</v>
      </c>
    </row>
    <row r="31">
      <c r="B31" t="str">
        <v>MARILLO</v>
      </c>
      <c r="C31">
        <v>0</v>
      </c>
      <c r="D31">
        <f>(C31*D6/100)</f>
        <v>0</v>
      </c>
      <c r="E31" t="str">
        <f>E30</f>
        <v>3X5</v>
      </c>
      <c r="F31">
        <f>(C31*F6/100)</f>
        <v>0</v>
      </c>
      <c r="G31" t="str">
        <f>G30</f>
        <v>2X10</v>
      </c>
      <c r="H31">
        <f>(C31*H6/100)</f>
        <v>0</v>
      </c>
      <c r="I31" t="str">
        <f>I30</f>
        <v>4X4</v>
      </c>
      <c r="J31">
        <f>(C31*J6/100)</f>
        <v>0</v>
      </c>
      <c r="K31" t="str">
        <f>K30</f>
        <v>2X15</v>
      </c>
      <c r="L31">
        <f>(C31*L6/100)</f>
        <v>0</v>
      </c>
      <c r="M31" t="str">
        <f>M30</f>
        <v>4X3</v>
      </c>
      <c r="N31">
        <f>(C31*N6/100)</f>
        <v>0</v>
      </c>
      <c r="O31" t="str">
        <f>O30</f>
        <v>2X20</v>
      </c>
      <c r="P31">
        <f>(C31*P6/100)</f>
        <v>0</v>
      </c>
      <c r="Q31" t="str">
        <f>Q30</f>
        <v>3X6</v>
      </c>
      <c r="R31">
        <f>(C31*R6/100)</f>
        <v>0</v>
      </c>
      <c r="S31" t="str">
        <f>S30</f>
        <v>2X15</v>
      </c>
    </row>
    <row r="32">
      <c r="A32" t="str">
        <v>TRICEPS</v>
      </c>
      <c r="B32" t="str">
        <v>POLEA 1</v>
      </c>
      <c r="C32">
        <v>38</v>
      </c>
      <c r="D32">
        <f>C32*D6/100</f>
        <v>30.4</v>
      </c>
      <c r="E32" t="str">
        <f>E31</f>
        <v>3X5</v>
      </c>
      <c r="F32">
        <f>C32*F6/100</f>
        <v>17.1</v>
      </c>
      <c r="G32" t="str">
        <f>G31</f>
        <v>2X10</v>
      </c>
      <c r="H32">
        <f>C32*H6/100</f>
        <v>32.3</v>
      </c>
      <c r="I32" t="str">
        <f>I31</f>
        <v>4X4</v>
      </c>
      <c r="J32">
        <f>C32*J6/100</f>
        <v>19</v>
      </c>
      <c r="K32" t="str">
        <f>K31</f>
        <v>2X15</v>
      </c>
      <c r="L32">
        <f>C32*L6/100</f>
        <v>34.2</v>
      </c>
      <c r="M32" t="str">
        <f>M31</f>
        <v>4X3</v>
      </c>
      <c r="N32">
        <f>C32*N6/100</f>
        <v>20.9</v>
      </c>
      <c r="O32" t="str">
        <f>O31</f>
        <v>2X20</v>
      </c>
      <c r="P32">
        <f>C32*P6/100</f>
        <v>28.5</v>
      </c>
      <c r="Q32" t="str">
        <f>Q31</f>
        <v>3X6</v>
      </c>
      <c r="R32">
        <f>C32*R6/100</f>
        <v>15.2</v>
      </c>
      <c r="S32" t="str">
        <f>S31</f>
        <v>2X15</v>
      </c>
    </row>
    <row r="33">
      <c r="B33" t="str">
        <v>PATADA DE MULA 2</v>
      </c>
      <c r="C33">
        <v>13</v>
      </c>
      <c r="D33">
        <f>(C33*D6/100)</f>
        <v>10.4</v>
      </c>
      <c r="E33" t="str">
        <f>E32</f>
        <v>3X5</v>
      </c>
      <c r="F33">
        <f>(C33*F6/100)</f>
        <v>5.85</v>
      </c>
      <c r="G33" t="str">
        <f>G32</f>
        <v>2X10</v>
      </c>
      <c r="H33">
        <f>(C33*H6/100)</f>
        <v>11.05</v>
      </c>
      <c r="I33" t="str">
        <f>I32</f>
        <v>4X4</v>
      </c>
      <c r="J33">
        <f>(C33*J6/100)</f>
        <v>6.5</v>
      </c>
      <c r="K33" t="str">
        <f>K32</f>
        <v>2X15</v>
      </c>
      <c r="L33">
        <f>(C33*L6/100)</f>
        <v>11.7</v>
      </c>
      <c r="M33" t="str">
        <f>M32</f>
        <v>4X3</v>
      </c>
      <c r="N33">
        <f>(C33*N6/100)</f>
        <v>7.15</v>
      </c>
      <c r="O33" t="str">
        <f>O32</f>
        <v>2X20</v>
      </c>
      <c r="P33">
        <f>C33*P6/100</f>
        <v>9.75</v>
      </c>
      <c r="Q33" t="str">
        <f>Q32</f>
        <v>3X6</v>
      </c>
      <c r="R33">
        <f>(C33*R6/100)</f>
        <v>5.2</v>
      </c>
      <c r="S33" t="str">
        <f>S32</f>
        <v>2X15</v>
      </c>
    </row>
    <row r="34">
      <c r="B34" t="str">
        <v>FONDO EN BANCO</v>
      </c>
      <c r="C34">
        <v>0</v>
      </c>
      <c r="D34">
        <f>(C34*D6/100)</f>
        <v>0</v>
      </c>
      <c r="E34" t="str">
        <f>E33</f>
        <v>3X5</v>
      </c>
      <c r="F34">
        <f>(C34*F6/100)</f>
        <v>0</v>
      </c>
      <c r="G34" t="str">
        <f>G33</f>
        <v>2X10</v>
      </c>
      <c r="H34">
        <f>(C34*H6/100)</f>
        <v>0</v>
      </c>
      <c r="I34" t="str">
        <f>I33</f>
        <v>4X4</v>
      </c>
      <c r="J34">
        <f>(C34*J6/100)</f>
        <v>0</v>
      </c>
      <c r="K34" t="str">
        <f>K33</f>
        <v>2X15</v>
      </c>
      <c r="L34">
        <f>(C34*L6/100)</f>
        <v>0</v>
      </c>
      <c r="M34" t="str">
        <f>M33</f>
        <v>4X3</v>
      </c>
      <c r="N34">
        <f>(C34*N6/100)</f>
        <v>0</v>
      </c>
      <c r="O34" t="str">
        <f>O33</f>
        <v>2X20</v>
      </c>
      <c r="P34">
        <f>(C34*P6/100)</f>
        <v>0</v>
      </c>
      <c r="Q34" t="str">
        <f>Q33</f>
        <v>3X6</v>
      </c>
      <c r="R34">
        <f>(C34*R6/100)</f>
        <v>0</v>
      </c>
      <c r="S34" t="str">
        <f>S33</f>
        <v>2X15</v>
      </c>
    </row>
    <row r="35">
      <c r="B35" t="str">
        <v>PARALELAS</v>
      </c>
      <c r="C35">
        <v>0</v>
      </c>
      <c r="E35" t="str">
        <f>E34</f>
        <v>3X5</v>
      </c>
      <c r="F35" t="str">
        <v>2X7</v>
      </c>
      <c r="G35" t="str">
        <f>G34</f>
        <v>2X10</v>
      </c>
      <c r="I35" t="str">
        <f>I34</f>
        <v>4X4</v>
      </c>
      <c r="J35" t="str">
        <v>2X8</v>
      </c>
      <c r="K35" t="str">
        <f>K34</f>
        <v>2X15</v>
      </c>
      <c r="M35" t="str">
        <f>M34</f>
        <v>4X3</v>
      </c>
      <c r="N35" t="str">
        <v>2X9</v>
      </c>
      <c r="O35" t="str">
        <f>O34</f>
        <v>2X20</v>
      </c>
      <c r="Q35" t="str">
        <f>Q34</f>
        <v>3X6</v>
      </c>
      <c r="S35" t="str">
        <f>S34</f>
        <v>2X15</v>
      </c>
    </row>
    <row r="36">
      <c r="A36" t="str">
        <v>TRONCO</v>
      </c>
      <c r="B36" t="str">
        <v>ABDOM. EN BANCA</v>
      </c>
      <c r="E36" t="str">
        <v>3X20</v>
      </c>
      <c r="I36" t="str">
        <v>3X25</v>
      </c>
      <c r="M36" t="str">
        <v>3X30</v>
      </c>
      <c r="Q36" t="str">
        <v>2X35</v>
      </c>
    </row>
    <row r="37">
      <c r="B37" t="str">
        <v>ABDOM. EN COLCHONETA</v>
      </c>
    </row>
    <row r="38">
      <c r="B38" t="str">
        <v>ABDOM. C/ ELEB DE PIERNAS</v>
      </c>
      <c r="E38" t="str">
        <v>3X10</v>
      </c>
      <c r="I38" t="str">
        <v>3X12</v>
      </c>
      <c r="M38" t="str">
        <v>3X15</v>
      </c>
      <c r="Q38">
        <v>20</v>
      </c>
    </row>
    <row r="39">
      <c r="B39" t="str">
        <v>TRANSVERSOS</v>
      </c>
      <c r="E39" t="str">
        <v>2X8</v>
      </c>
      <c r="I39" t="str">
        <v>2X10</v>
      </c>
      <c r="M39" t="str">
        <v>2X12</v>
      </c>
      <c r="Q39">
        <v>10</v>
      </c>
    </row>
    <row r="40">
      <c r="B40" t="str">
        <v xml:space="preserve"> </v>
      </c>
      <c r="E40" t="str">
        <v>2X10</v>
      </c>
      <c r="I40" t="str">
        <v>2X12</v>
      </c>
      <c r="M40" t="str">
        <v>2X15</v>
      </c>
      <c r="Q40">
        <v>10</v>
      </c>
    </row>
    <row r="42">
      <c r="C42" t="str">
        <v>LUNES</v>
      </c>
      <c r="E42" t="str">
        <v>MARTES</v>
      </c>
      <c r="G42" t="str">
        <v>MIERCOLES</v>
      </c>
      <c r="I42" t="str">
        <v>JUEVES</v>
      </c>
      <c r="K42" t="str">
        <v>VIERNES</v>
      </c>
    </row>
    <row r="43">
      <c r="C43" t="str">
        <v>ESPALDA 1</v>
      </c>
      <c r="E43" t="str">
        <v>PIERNAS 1</v>
      </c>
      <c r="G43" t="str">
        <v>ESPALDA 2</v>
      </c>
      <c r="I43" t="str">
        <v>PECHO 2</v>
      </c>
      <c r="K43" t="str">
        <v>HOMBROS MAQ</v>
      </c>
    </row>
    <row r="44">
      <c r="C44" t="str">
        <v>BICEPS 1</v>
      </c>
      <c r="E44" t="str">
        <v>PECHO 1</v>
      </c>
      <c r="G44" t="str">
        <v>PIERNAS 3</v>
      </c>
      <c r="I44" t="str">
        <v>PIERNAS 2</v>
      </c>
      <c r="K44" t="str">
        <v>ESPALDA 1</v>
      </c>
    </row>
    <row r="45">
      <c r="C45" t="str">
        <v>TRICEPS 1</v>
      </c>
      <c r="E45" t="str">
        <v>HOMBROS VO9L</v>
      </c>
      <c r="G45" t="str">
        <v>BICEPS 1</v>
      </c>
      <c r="I45" t="str">
        <v>HOMBROS VOLADAS</v>
      </c>
      <c r="K45" t="str">
        <v>BICEPS 2</v>
      </c>
    </row>
    <row r="46">
      <c r="G46" t="str">
        <v>TRICEPS 1</v>
      </c>
      <c r="K46" t="str">
        <v>TRICEPS 2</v>
      </c>
    </row>
  </sheetData>
  <mergeCells count="49">
    <mergeCell ref="H6:I6"/>
    <mergeCell ref="E1:J1"/>
    <mergeCell ref="C3:J3"/>
    <mergeCell ref="F6:G6"/>
    <mergeCell ref="D6:E6"/>
    <mergeCell ref="J6:K6"/>
    <mergeCell ref="C1:D1"/>
    <mergeCell ref="N6:O6"/>
    <mergeCell ref="L6:M6"/>
    <mergeCell ref="R6:S6"/>
    <mergeCell ref="P6:Q6"/>
    <mergeCell ref="L8:M8"/>
    <mergeCell ref="D8:E8"/>
    <mergeCell ref="R8:S8"/>
    <mergeCell ref="P8:Q8"/>
    <mergeCell ref="F8:G8"/>
    <mergeCell ref="J8:K8"/>
    <mergeCell ref="H8:I8"/>
    <mergeCell ref="N8:O8"/>
    <mergeCell ref="E47:F47"/>
    <mergeCell ref="C43:D43"/>
    <mergeCell ref="C44:D44"/>
    <mergeCell ref="C45:D45"/>
    <mergeCell ref="C46:D46"/>
    <mergeCell ref="C47:D47"/>
    <mergeCell ref="E43:F43"/>
    <mergeCell ref="E44:F44"/>
    <mergeCell ref="G47:H47"/>
    <mergeCell ref="I43:J43"/>
    <mergeCell ref="I44:J44"/>
    <mergeCell ref="I45:J45"/>
    <mergeCell ref="I46:J46"/>
    <mergeCell ref="I47:J47"/>
    <mergeCell ref="G43:H43"/>
    <mergeCell ref="G44:H44"/>
    <mergeCell ref="G45:H45"/>
    <mergeCell ref="G46:H46"/>
    <mergeCell ref="I42:J42"/>
    <mergeCell ref="G42:H42"/>
    <mergeCell ref="E42:F42"/>
    <mergeCell ref="C42:D42"/>
    <mergeCell ref="E45:F45"/>
    <mergeCell ref="E46:F46"/>
    <mergeCell ref="K46:L46"/>
    <mergeCell ref="K47:L47"/>
    <mergeCell ref="K42:L42"/>
    <mergeCell ref="K43:L43"/>
    <mergeCell ref="K44:L44"/>
    <mergeCell ref="K45:L45"/>
  </mergeCells>
  <pageMargins left="0.75" right="0.75" top="1" bottom="1" header="0" footer="0"/>
  <ignoredErrors>
    <ignoredError numberStoredAsText="1" sqref="A1:S47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:J57"/>
  <sheetViews>
    <sheetView workbookViewId="0" rightToLeft="0"/>
  </sheetViews>
  <sheetData>
    <row r="1">
      <c r="A1" t="str">
        <v>NOMBRE:</v>
      </c>
      <c r="F1" t="str">
        <v>NOMBRE:</v>
      </c>
    </row>
    <row r="2">
      <c r="A2" t="str">
        <v>OBJETIVO:</v>
      </c>
      <c r="F2" t="str">
        <v>OBJETIVO:</v>
      </c>
    </row>
    <row r="4">
      <c r="A4" t="str">
        <v>PRESS PLANO</v>
      </c>
      <c r="D4" t="str">
        <v>BICEPS BARRA</v>
      </c>
      <c r="F4" t="str">
        <v>PRESS PLANO</v>
      </c>
      <c r="I4" t="str">
        <v>BICEPS BARRA</v>
      </c>
    </row>
    <row r="5">
      <c r="A5" t="str">
        <v>INCCLINADO</v>
      </c>
      <c r="D5" t="str">
        <v>BICEPS MANC</v>
      </c>
      <c r="F5" t="str">
        <v>INCCLINADO</v>
      </c>
      <c r="I5" t="str">
        <v>BICEPS MANC</v>
      </c>
    </row>
    <row r="6">
      <c r="A6" t="str">
        <v>APERTURA</v>
      </c>
      <c r="D6" t="str">
        <v>SCOTT</v>
      </c>
      <c r="F6" t="str">
        <v>APERTURA</v>
      </c>
      <c r="I6" t="str">
        <v>SCOTT</v>
      </c>
    </row>
    <row r="7">
      <c r="A7" t="str">
        <v>REMO EN PUNTA</v>
      </c>
      <c r="D7" t="str">
        <v xml:space="preserve">TRICEPS POLEAS </v>
      </c>
      <c r="F7" t="str">
        <v>REMO EN PUNTA</v>
      </c>
      <c r="I7" t="str">
        <v xml:space="preserve">TRICEPS POLEAS </v>
      </c>
    </row>
    <row r="8">
      <c r="A8" t="str">
        <v>DORSAL C/BARRA</v>
      </c>
      <c r="D8" t="str">
        <v>TRICEPS DORSA</v>
      </c>
      <c r="F8" t="str">
        <v>DORSAL C/BARRA</v>
      </c>
      <c r="I8" t="str">
        <v>TRICEPS DORSA</v>
      </c>
    </row>
    <row r="9">
      <c r="A9" t="str">
        <v>DORSAL ATRÁS</v>
      </c>
      <c r="D9" t="str">
        <v>TRAS NUCA</v>
      </c>
      <c r="F9" t="str">
        <v>DORSAL ATRÁS</v>
      </c>
      <c r="I9" t="str">
        <v>TRAS NUCA</v>
      </c>
    </row>
    <row r="10">
      <c r="A10" t="str">
        <v>MAQUINA HOMBROS</v>
      </c>
      <c r="D10" t="str">
        <v>PAT MULA</v>
      </c>
      <c r="F10" t="str">
        <v>MAQUINA HOMBROS</v>
      </c>
      <c r="I10" t="str">
        <v>PAT MULA</v>
      </c>
    </row>
    <row r="11">
      <c r="A11" t="str">
        <v>PESS HOMBROS</v>
      </c>
      <c r="D11" t="str">
        <v>SENTADILLA</v>
      </c>
      <c r="F11" t="str">
        <v>PESS HOMBROS</v>
      </c>
      <c r="I11" t="str">
        <v>SENTADILLA</v>
      </c>
    </row>
    <row r="12">
      <c r="A12" t="str">
        <v>VUELOS LAT.</v>
      </c>
      <c r="D12" t="str">
        <v>PRENSA</v>
      </c>
      <c r="F12" t="str">
        <v>VUELOS LAT.</v>
      </c>
      <c r="I12" t="str">
        <v>PRENSA</v>
      </c>
    </row>
    <row r="13">
      <c r="A13" t="str">
        <v>ABDOM</v>
      </c>
      <c r="D13" t="str">
        <v>B. CUADRICEPS</v>
      </c>
      <c r="F13" t="str">
        <v>ABDOM</v>
      </c>
      <c r="I13" t="str">
        <v>B. CUADRICEPS</v>
      </c>
    </row>
    <row r="14">
      <c r="A14" t="str">
        <v>LUMBARES</v>
      </c>
      <c r="D14" t="str">
        <v>B. POSTERIORES</v>
      </c>
      <c r="F14" t="str">
        <v>LUMBARES</v>
      </c>
      <c r="I14" t="str">
        <v>B. POSTERIORES</v>
      </c>
    </row>
    <row r="15">
      <c r="A15" t="str">
        <v>TRANSVERSOS</v>
      </c>
      <c r="D15" t="str">
        <v>GLUTEOS</v>
      </c>
      <c r="F15" t="str">
        <v>TRANSVERSOS</v>
      </c>
      <c r="I15" t="str">
        <v>GLUTEOS</v>
      </c>
    </row>
    <row r="16">
      <c r="A16" t="str">
        <v>OBLICUOS</v>
      </c>
      <c r="D16" t="str">
        <v>ABEDUC</v>
      </c>
      <c r="F16" t="str">
        <v>OBLICUOS</v>
      </c>
      <c r="I16" t="str">
        <v>ABEDUC</v>
      </c>
    </row>
    <row r="17">
      <c r="D17" t="str">
        <v>ADUC</v>
      </c>
      <c r="I17" t="str">
        <v>ADUC</v>
      </c>
    </row>
    <row r="18">
      <c r="D18" t="str">
        <v>GEMELOS</v>
      </c>
      <c r="I18" t="str">
        <v>GEMELOS</v>
      </c>
    </row>
    <row r="20">
      <c r="A20" t="str">
        <v>NOMBRE:</v>
      </c>
      <c r="F20" t="str">
        <v>NOMBRE:</v>
      </c>
    </row>
    <row r="21">
      <c r="A21" t="str">
        <v>OBJETIVO:</v>
      </c>
      <c r="F21" t="str">
        <v>OBJETIVO:</v>
      </c>
    </row>
    <row r="23">
      <c r="A23" t="str">
        <v>PRESS PLANO</v>
      </c>
      <c r="D23" t="str">
        <v>BICEPS BARRA</v>
      </c>
      <c r="F23" t="str">
        <v>PRESS PLANO</v>
      </c>
      <c r="I23" t="str">
        <v>BICEPS BARRA</v>
      </c>
    </row>
    <row r="24">
      <c r="A24" t="str">
        <v>INCCLINADO</v>
      </c>
      <c r="D24" t="str">
        <v>BICEPS MANC</v>
      </c>
      <c r="F24" t="str">
        <v>INCCLINADO</v>
      </c>
      <c r="I24" t="str">
        <v>BICEPS MANC</v>
      </c>
    </row>
    <row r="25">
      <c r="A25" t="str">
        <v>APERTURA</v>
      </c>
      <c r="D25" t="str">
        <v>SCOTT</v>
      </c>
      <c r="F25" t="str">
        <v>APERTURA</v>
      </c>
      <c r="I25" t="str">
        <v>SCOTT</v>
      </c>
    </row>
    <row r="26">
      <c r="A26" t="str">
        <v>REMO EN PUNTA</v>
      </c>
      <c r="D26" t="str">
        <v xml:space="preserve">TRICEPS POLEAS </v>
      </c>
      <c r="F26" t="str">
        <v>REMO EN PUNTA</v>
      </c>
      <c r="I26" t="str">
        <v xml:space="preserve">TRICEPS POLEAS </v>
      </c>
    </row>
    <row r="27">
      <c r="A27" t="str">
        <v>DORSAL C/BARRA</v>
      </c>
      <c r="D27" t="str">
        <v>TRICEPS DORSA</v>
      </c>
      <c r="F27" t="str">
        <v>DORSAL C/BARRA</v>
      </c>
      <c r="I27" t="str">
        <v>TRICEPS DORSA</v>
      </c>
    </row>
    <row r="28">
      <c r="A28" t="str">
        <v>DORSAL ATRÁS</v>
      </c>
      <c r="D28" t="str">
        <v>TRAS NUCA</v>
      </c>
      <c r="F28" t="str">
        <v>DORSAL ATRÁS</v>
      </c>
      <c r="I28" t="str">
        <v>TRAS NUCA</v>
      </c>
    </row>
    <row r="29">
      <c r="A29" t="str">
        <v>MAQUINA HOMBROS</v>
      </c>
      <c r="D29" t="str">
        <v>PAT MULA</v>
      </c>
      <c r="F29" t="str">
        <v>MAQUINA HOMBROS</v>
      </c>
      <c r="I29" t="str">
        <v>PAT MULA</v>
      </c>
    </row>
    <row r="30">
      <c r="A30" t="str">
        <v>PESS HOMBROS</v>
      </c>
      <c r="D30" t="str">
        <v>SENTADILLA</v>
      </c>
      <c r="F30" t="str">
        <v>PESS HOMBROS</v>
      </c>
      <c r="I30" t="str">
        <v>SENTADILLA</v>
      </c>
    </row>
    <row r="31">
      <c r="A31" t="str">
        <v>VUELOS LAT.</v>
      </c>
      <c r="D31" t="str">
        <v>PRENSA</v>
      </c>
      <c r="F31" t="str">
        <v>VUELOS LAT.</v>
      </c>
      <c r="I31" t="str">
        <v>PRENSA</v>
      </c>
    </row>
    <row r="32">
      <c r="A32" t="str">
        <v>ABDOM</v>
      </c>
      <c r="D32" t="str">
        <v>B. CUADRICEPS</v>
      </c>
      <c r="F32" t="str">
        <v>ABDOM</v>
      </c>
      <c r="I32" t="str">
        <v>B. CUADRICEPS</v>
      </c>
    </row>
    <row r="33">
      <c r="A33" t="str">
        <v>LUMBARES</v>
      </c>
      <c r="D33" t="str">
        <v>B. POSTERIORES</v>
      </c>
      <c r="F33" t="str">
        <v>LUMBARES</v>
      </c>
      <c r="I33" t="str">
        <v>B. POSTERIORES</v>
      </c>
    </row>
    <row r="34">
      <c r="A34" t="str">
        <v>TRANSVERSOS</v>
      </c>
      <c r="D34" t="str">
        <v>GLUTEOS</v>
      </c>
      <c r="F34" t="str">
        <v>TRANSVERSOS</v>
      </c>
      <c r="I34" t="str">
        <v>GLUTEOS</v>
      </c>
    </row>
    <row r="35">
      <c r="A35" t="str">
        <v>OBLICUOS</v>
      </c>
      <c r="D35" t="str">
        <v>ABEDUC</v>
      </c>
      <c r="F35" t="str">
        <v>OBLICUOS</v>
      </c>
      <c r="I35" t="str">
        <v>ABEDUC</v>
      </c>
    </row>
    <row r="36">
      <c r="D36" t="str">
        <v>ADUC</v>
      </c>
      <c r="I36" t="str">
        <v>ADUC</v>
      </c>
    </row>
    <row r="37">
      <c r="D37" t="str">
        <v>GEMELOS</v>
      </c>
      <c r="I37" t="str">
        <v>GEMELOS</v>
      </c>
    </row>
    <row r="39">
      <c r="A39" t="str">
        <v>NOMBRE:</v>
      </c>
      <c r="F39" t="str">
        <v>NOMBRE:</v>
      </c>
    </row>
    <row r="40">
      <c r="A40" t="str">
        <v>OBJETIVO:</v>
      </c>
      <c r="F40" t="str">
        <v>OBJETIVO:</v>
      </c>
    </row>
    <row r="42">
      <c r="A42" t="str">
        <v>PRESS PLANO</v>
      </c>
      <c r="D42" t="str">
        <v>BICEPS BARRA</v>
      </c>
      <c r="F42" t="str">
        <v>PRESS PLANO</v>
      </c>
      <c r="I42" t="str">
        <v>BICEPS BARRA</v>
      </c>
    </row>
    <row r="43">
      <c r="A43" t="str">
        <v>INCCLINADO</v>
      </c>
      <c r="D43" t="str">
        <v>BICEPS MANC</v>
      </c>
      <c r="F43" t="str">
        <v>INCCLINADO</v>
      </c>
      <c r="I43" t="str">
        <v>BICEPS MANC</v>
      </c>
    </row>
    <row r="44">
      <c r="A44" t="str">
        <v>APERTURA</v>
      </c>
      <c r="D44" t="str">
        <v>SCOTT</v>
      </c>
      <c r="F44" t="str">
        <v>APERTURA</v>
      </c>
      <c r="I44" t="str">
        <v>SCOTT</v>
      </c>
    </row>
    <row r="45">
      <c r="A45" t="str">
        <v>REMO EN PUNTA</v>
      </c>
      <c r="D45" t="str">
        <v xml:space="preserve">TRICEPS POLEAS </v>
      </c>
      <c r="F45" t="str">
        <v>REMO EN PUNTA</v>
      </c>
      <c r="I45" t="str">
        <v xml:space="preserve">TRICEPS POLEAS </v>
      </c>
    </row>
    <row r="46">
      <c r="A46" t="str">
        <v>DORSAL C/BARRA</v>
      </c>
      <c r="D46" t="str">
        <v>TRICEPS DORSA</v>
      </c>
      <c r="F46" t="str">
        <v>DORSAL C/BARRA</v>
      </c>
      <c r="I46" t="str">
        <v>TRICEPS DORSA</v>
      </c>
    </row>
    <row r="47">
      <c r="A47" t="str">
        <v>DORSAL ATRÁS</v>
      </c>
      <c r="D47" t="str">
        <v>TRAS NUCA</v>
      </c>
      <c r="F47" t="str">
        <v>DORSAL ATRÁS</v>
      </c>
      <c r="I47" t="str">
        <v>TRAS NUCA</v>
      </c>
    </row>
    <row r="48">
      <c r="A48" t="str">
        <v>MAQUINA HOMBROS</v>
      </c>
      <c r="D48" t="str">
        <v>PAT MULA</v>
      </c>
      <c r="F48" t="str">
        <v>MAQUINA HOMBROS</v>
      </c>
      <c r="I48" t="str">
        <v>PAT MULA</v>
      </c>
    </row>
    <row r="49">
      <c r="A49" t="str">
        <v>PESS HOMBROS</v>
      </c>
      <c r="D49" t="str">
        <v>SENTADILLA</v>
      </c>
      <c r="F49" t="str">
        <v>PESS HOMBROS</v>
      </c>
      <c r="I49" t="str">
        <v>SENTADILLA</v>
      </c>
    </row>
    <row r="50">
      <c r="A50" t="str">
        <v>VUELOS LAT.</v>
      </c>
      <c r="D50" t="str">
        <v>PRENSA</v>
      </c>
      <c r="F50" t="str">
        <v>VUELOS LAT.</v>
      </c>
      <c r="I50" t="str">
        <v>PRENSA</v>
      </c>
    </row>
    <row r="51">
      <c r="A51" t="str">
        <v>ABDOM</v>
      </c>
      <c r="D51" t="str">
        <v>B. CUADRICEPS</v>
      </c>
      <c r="F51" t="str">
        <v>ABDOM</v>
      </c>
      <c r="I51" t="str">
        <v>B. CUADRICEPS</v>
      </c>
    </row>
    <row r="52">
      <c r="A52" t="str">
        <v>LUMBARES</v>
      </c>
      <c r="D52" t="str">
        <v>B. POSTERIORES</v>
      </c>
      <c r="F52" t="str">
        <v>LUMBARES</v>
      </c>
      <c r="I52" t="str">
        <v>B. POSTERIORES</v>
      </c>
    </row>
    <row r="53">
      <c r="A53" t="str">
        <v>TRANSVERSOS</v>
      </c>
      <c r="D53" t="str">
        <v>GLUTEOS</v>
      </c>
      <c r="F53" t="str">
        <v>TRANSVERSOS</v>
      </c>
      <c r="I53" t="str">
        <v>GLUTEOS</v>
      </c>
    </row>
    <row r="54">
      <c r="A54" t="str">
        <v>OBLICUOS</v>
      </c>
      <c r="D54" t="str">
        <v>ABEDUC</v>
      </c>
      <c r="F54" t="str">
        <v>OBLICUOS</v>
      </c>
      <c r="I54" t="str">
        <v>ABEDUC</v>
      </c>
    </row>
    <row r="55">
      <c r="D55" t="str">
        <v>ADUC</v>
      </c>
      <c r="I55" t="str">
        <v>ASDUC</v>
      </c>
    </row>
    <row r="56">
      <c r="D56" t="str">
        <v>GEMELOS</v>
      </c>
      <c r="I56" t="str">
        <v>GEMELOS</v>
      </c>
    </row>
  </sheetData>
  <pageMargins left="0.75" right="0.75" top="1" bottom="1" header="0" footer="0"/>
  <ignoredErrors>
    <ignoredError numberStoredAsText="1" sqref="A1:J57"/>
  </ignoredErrors>
</worksheet>
</file>

<file path=xl/worksheets/sheet3.xml><?xml version="1.0" encoding="utf-8"?>
<worksheet xmlns="http://schemas.openxmlformats.org/spreadsheetml/2006/main" xmlns:r="http://schemas.openxmlformats.org/officeDocument/2006/relationships">
  <dimension ref="A1:S112"/>
  <sheetViews>
    <sheetView workbookViewId="0" rightToLeft="0"/>
  </sheetViews>
  <sheetData>
    <row r="1">
      <c r="A1" t="str">
        <v>NOMBRE</v>
      </c>
      <c r="B1" t="str">
        <v>CHACON YAMILA</v>
      </c>
      <c r="C1" t="str">
        <v>OBJETIVO:</v>
      </c>
      <c r="E1" t="str">
        <v>FUERZA-RESISTENCIA</v>
      </c>
    </row>
    <row r="2">
      <c r="A2" t="str">
        <v>FECHA</v>
      </c>
      <c r="B2" t="str">
        <v>Luca Haller222</v>
      </c>
    </row>
    <row r="3">
      <c r="A3" t="str">
        <v>EDAD</v>
      </c>
      <c r="B3" t="str">
        <v>17/7/2025</v>
      </c>
      <c r="C3" t="str">
        <v>GIMNASIO OASIS</v>
      </c>
    </row>
    <row r="4">
      <c r="A4" t="str">
        <v>TEL</v>
      </c>
      <c r="B4">
        <v>154331666</v>
      </c>
    </row>
    <row r="5">
      <c r="A5" t="str">
        <v>DNI:</v>
      </c>
    </row>
    <row r="6">
      <c r="D6">
        <v>75</v>
      </c>
      <c r="F6">
        <v>45</v>
      </c>
      <c r="H6">
        <v>80</v>
      </c>
      <c r="J6">
        <v>50</v>
      </c>
      <c r="L6">
        <v>85</v>
      </c>
      <c r="N6">
        <v>55</v>
      </c>
      <c r="P6">
        <v>60</v>
      </c>
      <c r="R6">
        <v>60</v>
      </c>
    </row>
    <row r="7">
      <c r="A7" t="str">
        <v>GRUPO</v>
      </c>
      <c r="B7" t="str">
        <v>EJERCICIO</v>
      </c>
      <c r="C7" t="str">
        <v/>
      </c>
      <c r="D7" t="str">
        <v>CARGA</v>
      </c>
      <c r="E7" t="str">
        <v>S/R</v>
      </c>
      <c r="F7" t="str">
        <v>CARGA</v>
      </c>
      <c r="G7" t="str">
        <v>S/R</v>
      </c>
      <c r="H7" t="str">
        <v>CARGA</v>
      </c>
      <c r="I7" t="str">
        <v>S/R</v>
      </c>
      <c r="J7" t="str">
        <v>CARGA</v>
      </c>
      <c r="K7" t="str">
        <v>S/R</v>
      </c>
      <c r="L7" t="str">
        <v>CARGA</v>
      </c>
      <c r="M7" t="str">
        <v>S/R</v>
      </c>
      <c r="N7" t="str">
        <v>CARGA</v>
      </c>
      <c r="O7" t="str">
        <v>S/R</v>
      </c>
      <c r="P7" t="str">
        <v>CARGA</v>
      </c>
      <c r="Q7" t="str">
        <v>S/R</v>
      </c>
      <c r="R7" t="str">
        <v>CARGA</v>
      </c>
    </row>
    <row r="8">
      <c r="C8" t="str">
        <v/>
      </c>
      <c r="D8" t="str">
        <v>SEMANA 1</v>
      </c>
      <c r="H8" t="str">
        <v>SEMANA 2</v>
      </c>
      <c r="L8" t="str">
        <v>SEMANA 3</v>
      </c>
      <c r="P8" t="str">
        <v>SEMANA 4</v>
      </c>
    </row>
    <row r="9">
      <c r="A9" t="str">
        <v>PECHO</v>
      </c>
      <c r="C9" t="str">
        <v/>
      </c>
      <c r="D9">
        <f>C9*D6/100</f>
        <v>0</v>
      </c>
      <c r="E9" t="str">
        <v>1X6</v>
      </c>
      <c r="F9">
        <f>C9*F6/100</f>
        <v>0</v>
      </c>
      <c r="G9" t="str">
        <v>2X14</v>
      </c>
      <c r="H9">
        <f>C9*H6/100</f>
        <v>0</v>
      </c>
      <c r="I9" t="str">
        <v xml:space="preserve">1X5 </v>
      </c>
      <c r="J9">
        <f>C9*J6/100</f>
        <v>0</v>
      </c>
      <c r="K9" t="str">
        <v>2X15</v>
      </c>
      <c r="L9">
        <f>C9*L6/100</f>
        <v>0</v>
      </c>
      <c r="M9" t="str">
        <v>2X4</v>
      </c>
      <c r="N9">
        <f>C9*N6/100</f>
        <v>0</v>
      </c>
      <c r="O9" t="str">
        <v>2X16</v>
      </c>
      <c r="P9" t="str">
        <v xml:space="preserve"> </v>
      </c>
      <c r="Q9" t="str">
        <v>3X8</v>
      </c>
    </row>
    <row r="10">
      <c r="B10" t="str">
        <v>PESS PLANO</v>
      </c>
      <c r="C10">
        <v>107</v>
      </c>
      <c r="D10">
        <f>C10*D6/100</f>
        <v>18.75</v>
      </c>
      <c r="E10" t="str">
        <f>E9</f>
        <v>1X6</v>
      </c>
      <c r="F10">
        <f>C10*F6/100</f>
        <v>11.25</v>
      </c>
      <c r="G10" t="str">
        <f>G9</f>
        <v>2X14</v>
      </c>
      <c r="H10">
        <f>C10*H6/100</f>
        <v>20</v>
      </c>
      <c r="I10" t="str">
        <f>I9</f>
        <v xml:space="preserve">1X5 </v>
      </c>
      <c r="J10">
        <f>C10*J6/100</f>
        <v>12.5</v>
      </c>
      <c r="K10" t="str">
        <f>K9</f>
        <v>2X15</v>
      </c>
      <c r="L10">
        <f>C10*L6/100</f>
        <v>21.25</v>
      </c>
      <c r="M10" t="str">
        <v>2X4</v>
      </c>
      <c r="N10">
        <f>C10*N6/100</f>
        <v>13.75</v>
      </c>
      <c r="O10" t="str">
        <f>O9</f>
        <v>2X16</v>
      </c>
      <c r="P10">
        <f>C10*P6/100</f>
        <v>15</v>
      </c>
      <c r="Q10" t="str">
        <f>Q9</f>
        <v>3X8</v>
      </c>
      <c r="S10">
        <f>S9</f>
        <v>0</v>
      </c>
    </row>
    <row r="11">
      <c r="B11" t="str">
        <v>INCLINADO</v>
      </c>
      <c r="C11">
        <v>107</v>
      </c>
      <c r="D11">
        <f>C11*D6/100</f>
        <v>0</v>
      </c>
      <c r="E11" t="str">
        <f>E10</f>
        <v>1X6</v>
      </c>
      <c r="F11">
        <f>C11*F6/100</f>
        <v>0</v>
      </c>
      <c r="G11" t="str">
        <f>G10</f>
        <v>2X14</v>
      </c>
      <c r="H11">
        <f>C11*H6/100</f>
        <v>0</v>
      </c>
      <c r="I11" t="str">
        <f>I10</f>
        <v xml:space="preserve">1X5 </v>
      </c>
      <c r="J11">
        <f>C11*J6/100</f>
        <v>0</v>
      </c>
      <c r="K11" t="str">
        <f>K10</f>
        <v>2X15</v>
      </c>
      <c r="L11">
        <f>C11*L6/100</f>
        <v>0</v>
      </c>
      <c r="M11" t="str">
        <f>M10</f>
        <v>2X4</v>
      </c>
      <c r="N11">
        <f>C11*N6/100</f>
        <v>0</v>
      </c>
      <c r="O11" t="str">
        <f>O10</f>
        <v>2X16</v>
      </c>
      <c r="P11">
        <f>C11*P6/100</f>
        <v>0</v>
      </c>
      <c r="Q11" t="str">
        <f>Q10</f>
        <v>3X8</v>
      </c>
      <c r="S11">
        <f>S10</f>
        <v>0</v>
      </c>
    </row>
    <row r="12">
      <c r="B12" t="str">
        <v xml:space="preserve">MARIPOSA </v>
      </c>
      <c r="C12">
        <v>107</v>
      </c>
      <c r="D12">
        <f>(C12*D6/100)</f>
        <v>28.5</v>
      </c>
      <c r="E12" t="str">
        <f>E11</f>
        <v>1X6</v>
      </c>
      <c r="F12">
        <f>(C12*F6/100)</f>
        <v>17.1</v>
      </c>
      <c r="G12" t="str">
        <f>G11</f>
        <v>2X14</v>
      </c>
      <c r="H12">
        <f>(C12*H6/100)</f>
        <v>30.4</v>
      </c>
      <c r="I12" t="str">
        <f>I11</f>
        <v xml:space="preserve">1X5 </v>
      </c>
      <c r="J12">
        <f>(C12*J6/100)</f>
        <v>19</v>
      </c>
      <c r="K12" t="str">
        <f>K11</f>
        <v>2X15</v>
      </c>
      <c r="L12">
        <f>INT(C12*L6/100)</f>
        <v>32</v>
      </c>
      <c r="M12" t="str">
        <f>M11</f>
        <v>2X4</v>
      </c>
      <c r="N12">
        <f>INT(C12*N6/100)</f>
        <v>20</v>
      </c>
      <c r="O12" t="str">
        <f>O11</f>
        <v>2X16</v>
      </c>
      <c r="P12">
        <f>INT(C12*P6/100)</f>
        <v>22</v>
      </c>
      <c r="Q12" t="str">
        <f>Q11</f>
        <v>3X8</v>
      </c>
      <c r="S12">
        <f>S11</f>
        <v>0</v>
      </c>
    </row>
    <row r="13">
      <c r="A13" t="str">
        <v>ESPALDA</v>
      </c>
      <c r="C13" t="str">
        <v/>
      </c>
      <c r="D13">
        <f>(C13*D6/100)</f>
        <v>0</v>
      </c>
      <c r="E13" t="str">
        <f>E12</f>
        <v>1X6</v>
      </c>
      <c r="F13">
        <f>(C13*F6/100)</f>
        <v>0</v>
      </c>
      <c r="G13" t="str">
        <f>G12</f>
        <v>2X14</v>
      </c>
      <c r="H13">
        <f>(C13*H6/100)</f>
        <v>0</v>
      </c>
      <c r="I13" t="str">
        <f>I12</f>
        <v xml:space="preserve">1X5 </v>
      </c>
      <c r="J13">
        <f>(C13*J6/100)</f>
        <v>0</v>
      </c>
      <c r="K13" t="str">
        <f>K12</f>
        <v>2X15</v>
      </c>
      <c r="L13">
        <f>(C13*L6/100)</f>
        <v>0</v>
      </c>
      <c r="M13" t="str">
        <f>M12</f>
        <v>2X4</v>
      </c>
      <c r="N13">
        <f>(C13*N6/100)</f>
        <v>0</v>
      </c>
      <c r="O13" t="str">
        <f>O12</f>
        <v>2X16</v>
      </c>
      <c r="P13">
        <f>(C13*P6/100)</f>
        <v>0</v>
      </c>
      <c r="Q13" t="str">
        <f>Q12</f>
        <v>3X8</v>
      </c>
      <c r="S13">
        <f>S12</f>
        <v>0</v>
      </c>
    </row>
    <row r="14">
      <c r="B14" t="str">
        <v>DORSAL C/M</v>
      </c>
      <c r="C14">
        <v>100</v>
      </c>
      <c r="D14">
        <f>C14*D6/100</f>
        <v>40.5</v>
      </c>
      <c r="E14" t="str">
        <f>E13</f>
        <v>1X6</v>
      </c>
      <c r="F14">
        <f>C14*F6/100</f>
        <v>24.3</v>
      </c>
      <c r="G14" t="str">
        <f>G13</f>
        <v>2X14</v>
      </c>
      <c r="H14">
        <f>C14*H6/100</f>
        <v>43.2</v>
      </c>
      <c r="I14" t="str">
        <f>I13</f>
        <v xml:space="preserve">1X5 </v>
      </c>
      <c r="J14">
        <f>C14*J6/100</f>
        <v>27</v>
      </c>
      <c r="K14" t="str">
        <f>K13</f>
        <v>2X15</v>
      </c>
      <c r="L14">
        <f>C14*L6/100</f>
        <v>45.9</v>
      </c>
      <c r="M14" t="str">
        <f>M13</f>
        <v>2X4</v>
      </c>
      <c r="N14">
        <f>C14*N6/100</f>
        <v>29.7</v>
      </c>
      <c r="O14" t="str">
        <f>O13</f>
        <v>2X16</v>
      </c>
      <c r="P14">
        <f>C14*P6/100</f>
        <v>32.4</v>
      </c>
      <c r="Q14" t="str">
        <f>Q13</f>
        <v>3X8</v>
      </c>
      <c r="S14">
        <f>S13</f>
        <v>0</v>
      </c>
    </row>
    <row r="15">
      <c r="B15" t="str">
        <v xml:space="preserve">REMO </v>
      </c>
      <c r="C15">
        <v>100</v>
      </c>
      <c r="D15">
        <f>C15*D6/100</f>
        <v>57.75</v>
      </c>
      <c r="E15" t="str">
        <f>E14</f>
        <v>1X6</v>
      </c>
      <c r="F15">
        <f>C15*F6/100</f>
        <v>34.65</v>
      </c>
      <c r="G15" t="str">
        <f>G14</f>
        <v>2X14</v>
      </c>
      <c r="H15">
        <f>C15*H6/100</f>
        <v>61.6</v>
      </c>
      <c r="I15" t="str">
        <f>I14</f>
        <v xml:space="preserve">1X5 </v>
      </c>
      <c r="J15">
        <f>C15*J6/100</f>
        <v>38.5</v>
      </c>
      <c r="K15" t="str">
        <f>K14</f>
        <v>2X15</v>
      </c>
      <c r="L15">
        <f>C15*L6/100</f>
        <v>65.45</v>
      </c>
      <c r="M15" t="str">
        <f>M14</f>
        <v>2X4</v>
      </c>
      <c r="N15">
        <f>C15*N6/100</f>
        <v>42.35</v>
      </c>
      <c r="O15" t="str">
        <f>O14</f>
        <v>2X16</v>
      </c>
      <c r="P15">
        <f>C15*P6/100</f>
        <v>46.2</v>
      </c>
      <c r="Q15" t="str">
        <f>Q14</f>
        <v>3X8</v>
      </c>
      <c r="S15">
        <f>S14</f>
        <v>0</v>
      </c>
    </row>
    <row r="16">
      <c r="B16" t="str">
        <v>MAQUINA</v>
      </c>
      <c r="C16">
        <v>0</v>
      </c>
      <c r="D16">
        <f>C16*D6/100</f>
        <v>0</v>
      </c>
      <c r="E16" t="str">
        <f>E15</f>
        <v>1X6</v>
      </c>
      <c r="F16">
        <f>C16*F6/100</f>
        <v>0</v>
      </c>
      <c r="G16" t="str">
        <f>G15</f>
        <v>2X14</v>
      </c>
      <c r="H16">
        <f>C16*H6/100</f>
        <v>0</v>
      </c>
      <c r="I16" t="str">
        <f>I15</f>
        <v xml:space="preserve">1X5 </v>
      </c>
      <c r="J16">
        <f>C16*J6/100</f>
        <v>0</v>
      </c>
      <c r="K16" t="str">
        <f>K15</f>
        <v>2X15</v>
      </c>
      <c r="L16">
        <f>C16*L6/100</f>
        <v>0</v>
      </c>
      <c r="M16" t="str">
        <f>M15</f>
        <v>2X4</v>
      </c>
      <c r="N16">
        <f>C16*N6/100</f>
        <v>0</v>
      </c>
      <c r="O16" t="str">
        <f>O15</f>
        <v>2X16</v>
      </c>
      <c r="P16">
        <f>C16*P6/100</f>
        <v>0</v>
      </c>
      <c r="Q16" t="str">
        <f>Q15</f>
        <v>3X8</v>
      </c>
      <c r="S16">
        <f>S15</f>
        <v>0</v>
      </c>
    </row>
    <row r="17">
      <c r="A17" t="str">
        <v>HOMBROS</v>
      </c>
      <c r="B17" t="str">
        <v>VOL LAT.</v>
      </c>
      <c r="C17">
        <v>0</v>
      </c>
      <c r="D17">
        <f>C17*D6/100</f>
        <v>4.5</v>
      </c>
      <c r="E17" t="str">
        <f>E16</f>
        <v>1X6</v>
      </c>
      <c r="F17">
        <f>C17*F6/100</f>
        <v>2.7</v>
      </c>
      <c r="G17" t="str">
        <f>G16</f>
        <v>2X14</v>
      </c>
      <c r="H17">
        <f>C17*H6/100</f>
        <v>4.8</v>
      </c>
      <c r="I17" t="str">
        <f>I16</f>
        <v xml:space="preserve">1X5 </v>
      </c>
      <c r="J17">
        <f>C17*J6/100</f>
        <v>3</v>
      </c>
      <c r="K17" t="str">
        <f>K16</f>
        <v>2X15</v>
      </c>
      <c r="L17">
        <f>C17*L6/100</f>
        <v>5.1</v>
      </c>
      <c r="M17" t="str">
        <f>M16</f>
        <v>2X4</v>
      </c>
      <c r="N17">
        <f>C17*N6/100</f>
        <v>3.3</v>
      </c>
      <c r="O17" t="str">
        <f>O16</f>
        <v>2X16</v>
      </c>
      <c r="P17">
        <f>C17*P6/100</f>
        <v>3.6</v>
      </c>
      <c r="Q17" t="str">
        <f>Q16</f>
        <v>3X8</v>
      </c>
      <c r="S17">
        <f>S16</f>
        <v>0</v>
      </c>
    </row>
    <row r="18">
      <c r="B18" t="str">
        <v>VOL ADEL</v>
      </c>
      <c r="C18">
        <v>0</v>
      </c>
      <c r="D18">
        <f>(C18*D6/100)</f>
        <v>4.5</v>
      </c>
      <c r="E18" t="str">
        <f>E17</f>
        <v>1X6</v>
      </c>
      <c r="F18">
        <f>(C18*F6/100)</f>
        <v>2.7</v>
      </c>
      <c r="G18" t="str">
        <f>G17</f>
        <v>2X14</v>
      </c>
      <c r="H18">
        <f>(C18*H6/100)</f>
        <v>4.8</v>
      </c>
      <c r="I18" t="str">
        <f>I17</f>
        <v xml:space="preserve">1X5 </v>
      </c>
      <c r="J18">
        <f>(C18*J6/100)</f>
        <v>3</v>
      </c>
      <c r="K18" t="str">
        <f>K17</f>
        <v>2X15</v>
      </c>
      <c r="L18">
        <f>(C18*L6/100)</f>
        <v>5.1</v>
      </c>
      <c r="M18" t="str">
        <f>M17</f>
        <v>2X4</v>
      </c>
      <c r="N18">
        <f>(C18*N6/100)</f>
        <v>3.3</v>
      </c>
      <c r="O18" t="str">
        <f>O17</f>
        <v>2X16</v>
      </c>
      <c r="P18">
        <f>(C18*P6/100)</f>
        <v>3.6</v>
      </c>
      <c r="Q18" t="str">
        <f>Q17</f>
        <v>3X8</v>
      </c>
      <c r="S18">
        <f>S17</f>
        <v>0</v>
      </c>
    </row>
    <row r="19">
      <c r="B19" t="str">
        <v>MARIP INV</v>
      </c>
      <c r="C19">
        <v>0</v>
      </c>
      <c r="D19">
        <f>C19*D6/100</f>
        <v>26.25</v>
      </c>
      <c r="E19" t="str">
        <f>E18</f>
        <v>1X6</v>
      </c>
      <c r="F19">
        <f>C19*F6/100</f>
        <v>15.75</v>
      </c>
      <c r="G19" t="str">
        <f>G18</f>
        <v>2X14</v>
      </c>
      <c r="H19">
        <f>C19*H6/100</f>
        <v>28</v>
      </c>
      <c r="I19" t="str">
        <f>I18</f>
        <v xml:space="preserve">1X5 </v>
      </c>
      <c r="J19">
        <f>C19*J6/100</f>
        <v>17.5</v>
      </c>
      <c r="K19" t="str">
        <f>K18</f>
        <v>2X15</v>
      </c>
      <c r="L19">
        <f>C19*L6/100</f>
        <v>29.75</v>
      </c>
      <c r="M19" t="str">
        <f>M18</f>
        <v>2X4</v>
      </c>
      <c r="N19">
        <f>C19*N6/100</f>
        <v>19.25</v>
      </c>
      <c r="O19" t="str">
        <f>O18</f>
        <v>2X16</v>
      </c>
      <c r="P19">
        <f>C19*P6/100</f>
        <v>21</v>
      </c>
      <c r="Q19" t="str">
        <f>Q18</f>
        <v>3X8</v>
      </c>
      <c r="S19">
        <f>S18</f>
        <v>0</v>
      </c>
    </row>
    <row r="20">
      <c r="A20" t="str">
        <v xml:space="preserve">PIERNAS </v>
      </c>
      <c r="C20" t="str">
        <v/>
      </c>
      <c r="D20">
        <f>(C20*D6/100)</f>
        <v>0</v>
      </c>
      <c r="E20" t="str">
        <f>E19</f>
        <v>1X6</v>
      </c>
      <c r="F20">
        <f>(C20*F6/100)</f>
        <v>0</v>
      </c>
      <c r="G20" t="str">
        <f>G19</f>
        <v>2X14</v>
      </c>
      <c r="H20">
        <f>(C20*H6/100)</f>
        <v>0</v>
      </c>
      <c r="I20" t="str">
        <f>I19</f>
        <v xml:space="preserve">1X5 </v>
      </c>
      <c r="J20">
        <f>(C20*J6/100)</f>
        <v>0</v>
      </c>
      <c r="K20" t="str">
        <f>K19</f>
        <v>2X15</v>
      </c>
      <c r="L20">
        <f>(C20*L6/100)</f>
        <v>0</v>
      </c>
      <c r="M20" t="str">
        <f>M19</f>
        <v>2X4</v>
      </c>
      <c r="N20">
        <f>(C20*N6/100)</f>
        <v>0</v>
      </c>
      <c r="O20" t="str">
        <f>O19</f>
        <v>2X16</v>
      </c>
      <c r="P20">
        <f>(C20*P6/100)</f>
        <v>0</v>
      </c>
      <c r="Q20" t="str">
        <f>Q19</f>
        <v>3X8</v>
      </c>
      <c r="S20">
        <f>S19</f>
        <v>0</v>
      </c>
    </row>
    <row r="21">
      <c r="B21" t="str">
        <v>GLUTEOS POLEA 2,3</v>
      </c>
      <c r="C21">
        <v>0</v>
      </c>
      <c r="D21">
        <f>(C21*D6/100)</f>
        <v>0</v>
      </c>
      <c r="E21" t="str">
        <f>E20</f>
        <v>1X6</v>
      </c>
      <c r="F21">
        <f>(C21*F6/100)</f>
        <v>0</v>
      </c>
      <c r="G21" t="str">
        <f>G20</f>
        <v>2X14</v>
      </c>
      <c r="H21">
        <f>INT(C21*H6/100)</f>
        <v>0</v>
      </c>
      <c r="I21" t="str">
        <f>I20</f>
        <v xml:space="preserve">1X5 </v>
      </c>
      <c r="J21">
        <f>INT(C21*J6/100)</f>
        <v>0</v>
      </c>
      <c r="K21" t="str">
        <f>K20</f>
        <v>2X15</v>
      </c>
      <c r="L21">
        <f>INT(C21*L6/100)</f>
        <v>0</v>
      </c>
      <c r="M21" t="str">
        <f>M20</f>
        <v>2X4</v>
      </c>
      <c r="N21">
        <f>INT(C21*N6/100)</f>
        <v>0</v>
      </c>
      <c r="O21" t="str">
        <f>O20</f>
        <v>2X16</v>
      </c>
      <c r="P21">
        <f>INT(C21*P6/100)</f>
        <v>0</v>
      </c>
      <c r="Q21" t="str">
        <f>Q20</f>
        <v>3X8</v>
      </c>
      <c r="S21">
        <f>S20</f>
        <v>0</v>
      </c>
    </row>
    <row r="22">
      <c r="B22" t="str">
        <v>SENTADILLA SUMO 3</v>
      </c>
      <c r="C22">
        <v>0</v>
      </c>
      <c r="D22">
        <f>C22*D6/100</f>
        <v>21</v>
      </c>
      <c r="E22" t="str">
        <f>E21</f>
        <v>1X6</v>
      </c>
      <c r="F22">
        <f>C22*F6/100</f>
        <v>12.6</v>
      </c>
      <c r="G22" t="str">
        <f>G21</f>
        <v>2X14</v>
      </c>
      <c r="H22">
        <f>C22*H6/100</f>
        <v>22.4</v>
      </c>
      <c r="I22" t="str">
        <f>I21</f>
        <v xml:space="preserve">1X5 </v>
      </c>
      <c r="J22">
        <f>C22*J6/100</f>
        <v>14</v>
      </c>
      <c r="K22" t="str">
        <f>K21</f>
        <v>2X15</v>
      </c>
      <c r="L22">
        <f>C22*L6/100</f>
        <v>23.8</v>
      </c>
      <c r="M22" t="str">
        <f>M21</f>
        <v>2X4</v>
      </c>
      <c r="N22">
        <f>C22*N6/100</f>
        <v>15.4</v>
      </c>
      <c r="O22" t="str">
        <f>O21</f>
        <v>2X16</v>
      </c>
      <c r="P22">
        <f>C22*P6/100</f>
        <v>16.8</v>
      </c>
      <c r="Q22" t="str">
        <f>Q21</f>
        <v>3X8</v>
      </c>
      <c r="S22">
        <f>S21</f>
        <v>0</v>
      </c>
    </row>
    <row r="23">
      <c r="B23" t="str">
        <v>ABDUCT POLEA 1,3</v>
      </c>
      <c r="C23">
        <v>0</v>
      </c>
      <c r="D23">
        <f>(C23*D6/100)</f>
        <v>0</v>
      </c>
      <c r="E23" t="str">
        <f>E22</f>
        <v>1X6</v>
      </c>
      <c r="F23">
        <f>C23*F6/100</f>
        <v>0</v>
      </c>
      <c r="G23" t="str">
        <f>G22</f>
        <v>2X14</v>
      </c>
      <c r="H23">
        <f>(C23*H6/100)</f>
        <v>0</v>
      </c>
      <c r="I23" t="str">
        <f>I22</f>
        <v xml:space="preserve">1X5 </v>
      </c>
      <c r="J23">
        <f>(C23*J6/100)</f>
        <v>0</v>
      </c>
      <c r="K23" t="str">
        <f>K22</f>
        <v>2X15</v>
      </c>
      <c r="L23">
        <f>(C23*L6/100)</f>
        <v>0</v>
      </c>
      <c r="M23" t="str">
        <f>M22</f>
        <v>2X4</v>
      </c>
      <c r="N23">
        <f>C23*N6/100</f>
        <v>0</v>
      </c>
      <c r="O23" t="str">
        <f>O22</f>
        <v>2X16</v>
      </c>
      <c r="P23">
        <f>(C23*P6/100)</f>
        <v>0</v>
      </c>
      <c r="Q23" t="str">
        <f>Q22</f>
        <v>3X8</v>
      </c>
      <c r="S23">
        <f>S22</f>
        <v>0</v>
      </c>
    </row>
    <row r="24">
      <c r="B24" t="str">
        <v>PRENSA 1/P 1,3</v>
      </c>
      <c r="C24">
        <v>0</v>
      </c>
      <c r="D24">
        <f>(C24*D6/100)</f>
        <v>30</v>
      </c>
      <c r="E24" t="str">
        <f>E23</f>
        <v>1X6</v>
      </c>
      <c r="F24">
        <f>C24*F6/100</f>
        <v>18</v>
      </c>
      <c r="G24" t="str">
        <f>G23</f>
        <v>2X14</v>
      </c>
      <c r="H24">
        <f>(C24*H6/100)</f>
        <v>32</v>
      </c>
      <c r="I24" t="str">
        <f>I23</f>
        <v xml:space="preserve">1X5 </v>
      </c>
      <c r="J24">
        <f>C24*J6/100</f>
        <v>20</v>
      </c>
      <c r="K24" t="str">
        <f>K23</f>
        <v>2X15</v>
      </c>
      <c r="L24">
        <f>(C24*L6/100)</f>
        <v>34</v>
      </c>
      <c r="M24" t="str">
        <f>M23</f>
        <v>2X4</v>
      </c>
      <c r="N24">
        <f>C24*N6/100</f>
        <v>22</v>
      </c>
      <c r="O24" t="str">
        <f>O23</f>
        <v>2X16</v>
      </c>
      <c r="P24">
        <f>(C24*P6/100)</f>
        <v>24</v>
      </c>
      <c r="Q24" t="str">
        <f>Q23</f>
        <v>3X8</v>
      </c>
      <c r="S24">
        <f>S23</f>
        <v>0</v>
      </c>
    </row>
    <row r="25">
      <c r="B25" t="str">
        <v>CUADRICEPS 1/P 3</v>
      </c>
      <c r="C25">
        <v>0</v>
      </c>
      <c r="D25">
        <f>(C25*D6/100)</f>
        <v>41.25</v>
      </c>
      <c r="E25" t="str">
        <f>E24</f>
        <v>1X6</v>
      </c>
      <c r="F25">
        <f>C25*F6/100</f>
        <v>24.75</v>
      </c>
      <c r="G25" t="str">
        <f>G24</f>
        <v>2X14</v>
      </c>
      <c r="H25">
        <f>(C25*H6/100)</f>
        <v>44</v>
      </c>
      <c r="I25" t="str">
        <f>I24</f>
        <v xml:space="preserve">1X5 </v>
      </c>
      <c r="J25">
        <f>(C25*J6/100)</f>
        <v>27.5</v>
      </c>
      <c r="K25" t="str">
        <f>K24</f>
        <v>2X15</v>
      </c>
      <c r="L25">
        <f>(C25*L6/100)</f>
        <v>46.75</v>
      </c>
      <c r="M25" t="str">
        <f>M24</f>
        <v>2X4</v>
      </c>
      <c r="N25">
        <f>C25*N6/100</f>
        <v>30.25</v>
      </c>
      <c r="O25" t="str">
        <f>O24</f>
        <v>2X16</v>
      </c>
      <c r="P25">
        <f>(C25*P6/100)</f>
        <v>33</v>
      </c>
      <c r="Q25" t="str">
        <f>Q24</f>
        <v>3X8</v>
      </c>
      <c r="S25">
        <f>S24</f>
        <v>0</v>
      </c>
    </row>
    <row r="26">
      <c r="B26" t="str">
        <v>POSTERIORES 1/P 1,2,3</v>
      </c>
      <c r="C26">
        <v>0</v>
      </c>
      <c r="D26">
        <f>(C26*D6/100)</f>
        <v>15</v>
      </c>
      <c r="E26" t="str">
        <f>E25</f>
        <v>1X6</v>
      </c>
      <c r="F26">
        <f>C26*F6/100</f>
        <v>9</v>
      </c>
      <c r="G26" t="str">
        <f>G25</f>
        <v>2X14</v>
      </c>
      <c r="H26">
        <f>(C26*H6/100)</f>
        <v>16</v>
      </c>
      <c r="I26" t="str">
        <f>I25</f>
        <v xml:space="preserve">1X5 </v>
      </c>
      <c r="J26">
        <f>C26*J6/100</f>
        <v>10</v>
      </c>
      <c r="K26" t="str">
        <f>K25</f>
        <v>2X15</v>
      </c>
      <c r="L26">
        <f>(C26*L6/100)</f>
        <v>17</v>
      </c>
      <c r="M26" t="str">
        <f>M25</f>
        <v>2X4</v>
      </c>
      <c r="N26">
        <f>C26*N6/100</f>
        <v>11</v>
      </c>
      <c r="O26" t="str">
        <f>O25</f>
        <v>2X16</v>
      </c>
      <c r="P26">
        <f>(C26*P6/100)</f>
        <v>12</v>
      </c>
      <c r="Q26" t="str">
        <f>Q25</f>
        <v>3X8</v>
      </c>
      <c r="S26">
        <f>S25</f>
        <v>0</v>
      </c>
    </row>
    <row r="27">
      <c r="B27" t="str">
        <v>SBDA AL CAJON 2,3</v>
      </c>
      <c r="C27">
        <v>0</v>
      </c>
      <c r="D27">
        <f>(C27*D6/100)</f>
        <v>0</v>
      </c>
      <c r="E27" t="str">
        <f>E26</f>
        <v>1X6</v>
      </c>
      <c r="F27">
        <f>(C27*F6/100)</f>
        <v>0</v>
      </c>
      <c r="G27" t="str">
        <f>G26</f>
        <v>2X14</v>
      </c>
      <c r="H27">
        <f>(C27*H6/100)</f>
        <v>0</v>
      </c>
      <c r="I27" t="str">
        <f>I24</f>
        <v xml:space="preserve">1X5 </v>
      </c>
      <c r="J27">
        <f>(C27*J6/100)</f>
        <v>0</v>
      </c>
      <c r="K27" t="str">
        <f>K26</f>
        <v>2X15</v>
      </c>
      <c r="L27">
        <f>(C27*L6/100)</f>
        <v>0</v>
      </c>
      <c r="M27" t="str">
        <f>M24</f>
        <v>2X4</v>
      </c>
      <c r="N27">
        <f>(C27*N6/100)</f>
        <v>0</v>
      </c>
      <c r="O27" t="str">
        <f>O26</f>
        <v>2X16</v>
      </c>
      <c r="P27">
        <f>(C27*P6/100)</f>
        <v>0</v>
      </c>
      <c r="Q27" t="str">
        <f>Q24</f>
        <v>3X8</v>
      </c>
      <c r="S27">
        <f>S26</f>
        <v>0</v>
      </c>
    </row>
    <row r="28">
      <c r="B28" t="str">
        <v>GLUTEOS 1,3</v>
      </c>
      <c r="C28">
        <v>0</v>
      </c>
      <c r="D28">
        <f>(C28*D6/100)</f>
        <v>30</v>
      </c>
      <c r="E28" t="str">
        <f>E27</f>
        <v>1X6</v>
      </c>
      <c r="F28">
        <f>C28*F6/100</f>
        <v>18</v>
      </c>
      <c r="G28" t="str">
        <f>G27</f>
        <v>2X14</v>
      </c>
      <c r="H28">
        <f>C28*H6/100</f>
        <v>32</v>
      </c>
      <c r="I28" t="str">
        <f>I24</f>
        <v xml:space="preserve">1X5 </v>
      </c>
      <c r="J28">
        <f>C28*J6/100</f>
        <v>20</v>
      </c>
      <c r="K28" t="str">
        <f>K27</f>
        <v>2X15</v>
      </c>
      <c r="L28">
        <f>C28*L6/100</f>
        <v>34</v>
      </c>
      <c r="M28" t="str">
        <f>M24</f>
        <v>2X4</v>
      </c>
      <c r="N28">
        <f>C28*N6/100</f>
        <v>22</v>
      </c>
      <c r="O28" t="str">
        <f>O27</f>
        <v>2X16</v>
      </c>
      <c r="P28">
        <f>C28*P6/100</f>
        <v>24</v>
      </c>
      <c r="Q28" t="str">
        <f>Q24</f>
        <v>3X8</v>
      </c>
      <c r="S28">
        <f>S27</f>
        <v>0</v>
      </c>
    </row>
    <row r="29">
      <c r="B29" t="str">
        <v>ABEDUCTORES 2,3</v>
      </c>
      <c r="C29">
        <v>0</v>
      </c>
      <c r="D29">
        <f>C29*D6/100</f>
        <v>49.5</v>
      </c>
      <c r="E29" t="str">
        <f>E28</f>
        <v>1X6</v>
      </c>
      <c r="F29">
        <f>C29*F6/100</f>
        <v>29.7</v>
      </c>
      <c r="G29" t="str">
        <f>G28</f>
        <v>2X14</v>
      </c>
      <c r="H29">
        <f>C29*H6/100</f>
        <v>52.8</v>
      </c>
      <c r="I29" t="str">
        <f>I28</f>
        <v xml:space="preserve">1X5 </v>
      </c>
      <c r="J29">
        <f>C29*J6/100</f>
        <v>33</v>
      </c>
      <c r="K29" t="str">
        <f>K28</f>
        <v>2X15</v>
      </c>
      <c r="L29">
        <f>C29*L6/100</f>
        <v>56.1</v>
      </c>
      <c r="M29" t="str">
        <f>M28</f>
        <v>2X4</v>
      </c>
      <c r="N29">
        <f>C29*N6/100</f>
        <v>36.3</v>
      </c>
      <c r="O29" t="str">
        <f>O28</f>
        <v>2X16</v>
      </c>
      <c r="P29">
        <f>C29*P6/100</f>
        <v>39.6</v>
      </c>
      <c r="Q29" t="str">
        <f>Q28</f>
        <v>3X8</v>
      </c>
      <c r="S29">
        <f>S28</f>
        <v>0</v>
      </c>
    </row>
    <row r="30">
      <c r="B30" t="str">
        <v>ADUCTORES 1,2</v>
      </c>
      <c r="C30">
        <v>0</v>
      </c>
      <c r="D30">
        <f>(C30*D6/100)</f>
        <v>54</v>
      </c>
      <c r="E30" t="str">
        <f>E29</f>
        <v>1X6</v>
      </c>
      <c r="F30">
        <f>(C30*F6/100)</f>
        <v>32.4</v>
      </c>
      <c r="G30" t="str">
        <f>G29</f>
        <v>2X14</v>
      </c>
      <c r="H30">
        <f>(C30*H6/100)</f>
        <v>57.6</v>
      </c>
      <c r="I30" t="str">
        <f>I29</f>
        <v xml:space="preserve">1X5 </v>
      </c>
      <c r="J30">
        <f>(C30*J6/100)</f>
        <v>36</v>
      </c>
      <c r="K30" t="str">
        <f>K28</f>
        <v>2X15</v>
      </c>
      <c r="L30">
        <f>(C30*L6/100)</f>
        <v>61.2</v>
      </c>
      <c r="M30" t="str">
        <f>M29</f>
        <v>2X4</v>
      </c>
      <c r="N30">
        <f>(C30*N6/100)</f>
        <v>39.6</v>
      </c>
      <c r="O30" t="str">
        <f>O29</f>
        <v>2X16</v>
      </c>
      <c r="P30">
        <f>(C30*P6/100)</f>
        <v>43.2</v>
      </c>
      <c r="Q30" t="str">
        <f>Q29</f>
        <v>3X8</v>
      </c>
      <c r="S30">
        <f>S29</f>
        <v>0</v>
      </c>
    </row>
    <row r="31">
      <c r="B31" t="str">
        <v>GEMELOS S 1,3</v>
      </c>
      <c r="C31">
        <v>0</v>
      </c>
      <c r="D31">
        <f>(C31*D6/100)</f>
        <v>39.75</v>
      </c>
      <c r="E31" t="str">
        <f>E30</f>
        <v>1X6</v>
      </c>
      <c r="F31">
        <f>(C31*F6/100)</f>
        <v>23.85</v>
      </c>
      <c r="G31" t="str">
        <f>G30</f>
        <v>2X14</v>
      </c>
      <c r="H31">
        <f>(C31*H6/100)</f>
        <v>42.4</v>
      </c>
      <c r="I31" t="str">
        <f>I30</f>
        <v xml:space="preserve">1X5 </v>
      </c>
      <c r="J31">
        <f>(C31*J6/100)</f>
        <v>26.5</v>
      </c>
      <c r="K31" t="str">
        <f>K30</f>
        <v>2X15</v>
      </c>
      <c r="L31">
        <f>(C31*L6/100)</f>
        <v>45.05</v>
      </c>
      <c r="M31" t="str">
        <f>M30</f>
        <v>2X4</v>
      </c>
      <c r="N31">
        <f>(C31*N6/100)</f>
        <v>29.15</v>
      </c>
      <c r="O31" t="str">
        <f>O30</f>
        <v>2X16</v>
      </c>
      <c r="P31">
        <f>(C31*P6/100)</f>
        <v>31.8</v>
      </c>
      <c r="Q31" t="str">
        <f>Q30</f>
        <v>3X8</v>
      </c>
      <c r="S31">
        <f>S30</f>
        <v>0</v>
      </c>
    </row>
    <row r="32">
      <c r="B32" t="str">
        <v>SENTADILLA 3</v>
      </c>
      <c r="C32">
        <v>0</v>
      </c>
      <c r="D32">
        <f>C32*D6/100</f>
        <v>0</v>
      </c>
      <c r="E32" t="str">
        <f>E31</f>
        <v>1X6</v>
      </c>
      <c r="F32">
        <f>C32*F6/100</f>
        <v>0</v>
      </c>
      <c r="G32" t="str">
        <f>G31</f>
        <v>2X14</v>
      </c>
      <c r="H32">
        <f>C32*H6/100</f>
        <v>0</v>
      </c>
      <c r="I32" t="str">
        <f>I31</f>
        <v xml:space="preserve">1X5 </v>
      </c>
      <c r="J32">
        <f>C32*J6/100</f>
        <v>0</v>
      </c>
      <c r="K32" t="str">
        <f>K31</f>
        <v>2X15</v>
      </c>
      <c r="L32">
        <f>C32*L6/100</f>
        <v>0</v>
      </c>
      <c r="M32" t="str">
        <f>M31</f>
        <v>2X4</v>
      </c>
      <c r="N32">
        <f>C32*N6/100</f>
        <v>0</v>
      </c>
      <c r="O32" t="str">
        <f>O31</f>
        <v>2X16</v>
      </c>
      <c r="P32">
        <f>C32*P6/100</f>
        <v>0</v>
      </c>
      <c r="Q32" t="str">
        <f>Q31</f>
        <v>3X8</v>
      </c>
      <c r="S32">
        <f>S31</f>
        <v>0</v>
      </c>
    </row>
    <row r="33">
      <c r="B33" t="str">
        <v>ESTOCADA 2,3</v>
      </c>
      <c r="C33">
        <v>0</v>
      </c>
      <c r="D33">
        <f>(C33*D6/100)</f>
        <v>7.5</v>
      </c>
      <c r="E33" t="str">
        <f>E32</f>
        <v>1X6</v>
      </c>
      <c r="F33">
        <f>(C33*F6/100)</f>
        <v>4.5</v>
      </c>
      <c r="G33" t="str">
        <f>G32</f>
        <v>2X14</v>
      </c>
      <c r="H33">
        <f>(C33*H6/100)</f>
        <v>8</v>
      </c>
      <c r="I33" t="str">
        <f>I32</f>
        <v xml:space="preserve">1X5 </v>
      </c>
      <c r="J33">
        <f>(C33*J6/100)</f>
        <v>5</v>
      </c>
      <c r="K33" t="str">
        <f>K32</f>
        <v>2X15</v>
      </c>
      <c r="L33">
        <f>(C33*L6/100)</f>
        <v>8.5</v>
      </c>
      <c r="M33" t="str">
        <f>M32</f>
        <v>2X4</v>
      </c>
      <c r="N33">
        <f>(C33*N6/100)</f>
        <v>5.5</v>
      </c>
      <c r="O33" t="str">
        <f>O32</f>
        <v>2X16</v>
      </c>
      <c r="P33">
        <f>C33*P6/100</f>
        <v>6</v>
      </c>
      <c r="Q33" t="str">
        <f>Q32</f>
        <v>3X8</v>
      </c>
      <c r="S33">
        <f>S32</f>
        <v>0</v>
      </c>
    </row>
    <row r="34">
      <c r="B34" t="str">
        <v>PUENTE 1,3</v>
      </c>
      <c r="C34">
        <v>0</v>
      </c>
      <c r="D34">
        <f>(C34*D6/100)</f>
        <v>56.25</v>
      </c>
      <c r="E34" t="str">
        <f>E33</f>
        <v>1X6</v>
      </c>
      <c r="F34">
        <f>(C34*F6/100)</f>
        <v>33.75</v>
      </c>
      <c r="G34" t="str">
        <f>G33</f>
        <v>2X14</v>
      </c>
      <c r="H34">
        <f>(C34*H6/100)</f>
        <v>60</v>
      </c>
      <c r="I34" t="str">
        <f>I33</f>
        <v xml:space="preserve">1X5 </v>
      </c>
      <c r="J34">
        <f>(C34*J6/100)</f>
        <v>37.5</v>
      </c>
      <c r="K34" t="str">
        <f>K33</f>
        <v>2X15</v>
      </c>
      <c r="L34">
        <f>(C34*L6/100)</f>
        <v>63.75</v>
      </c>
      <c r="M34" t="str">
        <f>M33</f>
        <v>2X4</v>
      </c>
      <c r="N34">
        <f>(C34*N6/100)</f>
        <v>41.25</v>
      </c>
      <c r="O34" t="str">
        <f>O33</f>
        <v>2X16</v>
      </c>
      <c r="P34">
        <f>(C34*P6/100)</f>
        <v>45</v>
      </c>
      <c r="Q34" t="str">
        <f>Q33</f>
        <v>3X8</v>
      </c>
      <c r="S34">
        <f>S33</f>
        <v>0</v>
      </c>
    </row>
    <row r="35">
      <c r="B35" t="str">
        <v>EST BULGARA 1,2</v>
      </c>
      <c r="C35">
        <v>0</v>
      </c>
      <c r="D35">
        <f>C35*D6/100</f>
        <v>9</v>
      </c>
      <c r="E35" t="str">
        <f>E34</f>
        <v>1X6</v>
      </c>
      <c r="F35">
        <f>C35*F6/100</f>
        <v>5.4</v>
      </c>
      <c r="G35" t="str">
        <f>G34</f>
        <v>2X14</v>
      </c>
      <c r="H35">
        <f>C35*H6/100</f>
        <v>9.6</v>
      </c>
      <c r="I35" t="str">
        <f>I34</f>
        <v xml:space="preserve">1X5 </v>
      </c>
      <c r="J35">
        <f>C35*J6/100</f>
        <v>6</v>
      </c>
      <c r="K35" t="str">
        <f>K34</f>
        <v>2X15</v>
      </c>
      <c r="L35">
        <f>C35*J6/100</f>
        <v>6</v>
      </c>
      <c r="M35" t="str">
        <f>M34</f>
        <v>2X4</v>
      </c>
      <c r="N35">
        <f>C35*N6/100</f>
        <v>6.6</v>
      </c>
      <c r="O35" t="str">
        <f>O34</f>
        <v>2X16</v>
      </c>
      <c r="P35">
        <f>C35*P6/100</f>
        <v>7.2</v>
      </c>
      <c r="Q35" t="str">
        <f>Q34</f>
        <v>3X8</v>
      </c>
      <c r="S35">
        <f>S34</f>
        <v>0</v>
      </c>
    </row>
    <row r="36">
      <c r="C36" t="str">
        <v/>
      </c>
      <c r="D36">
        <f>C36*D6/100</f>
        <v>0</v>
      </c>
      <c r="E36" t="str">
        <f>E34</f>
        <v>1X6</v>
      </c>
      <c r="F36">
        <f>C36*F6/100</f>
        <v>0</v>
      </c>
      <c r="G36" t="str">
        <f>G34</f>
        <v>2X14</v>
      </c>
      <c r="H36">
        <f>C36*H6/100</f>
        <v>0</v>
      </c>
      <c r="I36" t="str">
        <f>I34</f>
        <v xml:space="preserve">1X5 </v>
      </c>
      <c r="J36">
        <f>C36*J6/100</f>
        <v>0</v>
      </c>
      <c r="K36" t="str">
        <f>K34</f>
        <v>2X15</v>
      </c>
      <c r="L36">
        <f>C36*J6/100</f>
        <v>0</v>
      </c>
      <c r="M36" t="str">
        <f>M34</f>
        <v>2X4</v>
      </c>
      <c r="N36">
        <f>C36*N6/100</f>
        <v>0</v>
      </c>
      <c r="O36" t="str">
        <f>O34</f>
        <v>2X16</v>
      </c>
      <c r="P36">
        <f>C36*P6/100</f>
        <v>0</v>
      </c>
      <c r="Q36" t="str">
        <v>3X8</v>
      </c>
    </row>
    <row r="37">
      <c r="A37" t="str">
        <v>TRICEPS</v>
      </c>
      <c r="B37" t="str">
        <v>POLEA</v>
      </c>
      <c r="C37">
        <v>0</v>
      </c>
      <c r="D37">
        <f>C37*D6/100</f>
        <v>28.5</v>
      </c>
      <c r="E37" t="str">
        <f>E34</f>
        <v>1X6</v>
      </c>
      <c r="F37">
        <f>C37*F6/100</f>
        <v>17.1</v>
      </c>
      <c r="G37" t="str">
        <f>G34</f>
        <v>2X14</v>
      </c>
      <c r="H37">
        <f>C37*H6/100</f>
        <v>30.4</v>
      </c>
      <c r="I37" t="str">
        <f>I34</f>
        <v xml:space="preserve">1X5 </v>
      </c>
      <c r="J37">
        <f>C37*J6/100</f>
        <v>19</v>
      </c>
      <c r="K37" t="str">
        <f>K34</f>
        <v>2X15</v>
      </c>
      <c r="L37">
        <f>C37*J6/100</f>
        <v>19</v>
      </c>
      <c r="M37" t="str">
        <f>M34</f>
        <v>2X4</v>
      </c>
      <c r="N37">
        <f>C37*N6/100</f>
        <v>20.9</v>
      </c>
      <c r="O37" t="str">
        <f>O34</f>
        <v>2X16</v>
      </c>
      <c r="P37">
        <f>C37*P6/100</f>
        <v>22.8</v>
      </c>
      <c r="Q37" t="str">
        <v>3X8</v>
      </c>
    </row>
    <row r="38">
      <c r="B38" t="str">
        <v>TRAS NUCA</v>
      </c>
      <c r="C38">
        <v>0</v>
      </c>
      <c r="D38">
        <f>C38*D6/100</f>
        <v>8.25</v>
      </c>
      <c r="E38" t="str">
        <v>2X6</v>
      </c>
      <c r="F38">
        <f>C38*F6/100</f>
        <v>4.95</v>
      </c>
      <c r="G38" t="str">
        <f>G34</f>
        <v>2X14</v>
      </c>
      <c r="H38">
        <f>C38*H6/100</f>
        <v>8.8</v>
      </c>
      <c r="I38" t="str">
        <f>I34</f>
        <v xml:space="preserve">1X5 </v>
      </c>
      <c r="J38">
        <f>C38*J6/100</f>
        <v>5.5</v>
      </c>
      <c r="K38" t="str">
        <f>K34</f>
        <v>2X15</v>
      </c>
      <c r="L38">
        <f>C38*J6/100</f>
        <v>5.5</v>
      </c>
      <c r="M38" t="str">
        <f>M34</f>
        <v>2X4</v>
      </c>
      <c r="N38">
        <f>C38*N6/100</f>
        <v>6.05</v>
      </c>
      <c r="O38" t="str">
        <f>O34</f>
        <v>2X16</v>
      </c>
      <c r="P38">
        <f>C38*P6/100</f>
        <v>6.6</v>
      </c>
      <c r="Q38" t="str">
        <v>3X8</v>
      </c>
    </row>
    <row r="39">
      <c r="A39" t="str">
        <v>BICEPS</v>
      </c>
      <c r="B39" t="str">
        <v>MANCUERNA</v>
      </c>
      <c r="C39">
        <v>0</v>
      </c>
      <c r="D39">
        <f>C39*D6/100</f>
        <v>6.75</v>
      </c>
      <c r="E39" t="str">
        <v>2X6</v>
      </c>
      <c r="F39">
        <f>C39*F6/100</f>
        <v>4.05</v>
      </c>
      <c r="G39" t="str">
        <f>G34</f>
        <v>2X14</v>
      </c>
      <c r="H39">
        <f>C39*H6/100</f>
        <v>7.2</v>
      </c>
      <c r="I39" t="str">
        <f>I34</f>
        <v xml:space="preserve">1X5 </v>
      </c>
      <c r="J39">
        <f>C39*J6/100</f>
        <v>4.5</v>
      </c>
      <c r="K39" t="str">
        <f>K34</f>
        <v>2X15</v>
      </c>
      <c r="L39">
        <f>C39*J6/100</f>
        <v>4.5</v>
      </c>
      <c r="M39" t="str">
        <f>M34</f>
        <v>2X4</v>
      </c>
      <c r="N39">
        <f>C39*N6/100</f>
        <v>4.95</v>
      </c>
      <c r="O39" t="str">
        <f>O34</f>
        <v>2X16</v>
      </c>
      <c r="P39">
        <f>C39*P6/100</f>
        <v>5.4</v>
      </c>
      <c r="Q39" t="str">
        <v>3X8</v>
      </c>
    </row>
    <row r="40">
      <c r="B40" t="str">
        <v>BARRA</v>
      </c>
      <c r="C40">
        <v>0</v>
      </c>
      <c r="D40">
        <f>C40*D6/100</f>
        <v>11.25</v>
      </c>
      <c r="E40" t="str">
        <v>2X6</v>
      </c>
      <c r="F40">
        <f>C40*F6/100</f>
        <v>6.75</v>
      </c>
      <c r="G40" t="str">
        <f>G34</f>
        <v>2X14</v>
      </c>
      <c r="H40">
        <f>C40*H6/100</f>
        <v>12</v>
      </c>
      <c r="I40" t="str">
        <f>I34</f>
        <v xml:space="preserve">1X5 </v>
      </c>
      <c r="J40">
        <f>C40*J6/100</f>
        <v>7.5</v>
      </c>
      <c r="K40" t="str">
        <f>K34</f>
        <v>2X15</v>
      </c>
      <c r="L40">
        <f>C40*J6/100</f>
        <v>7.5</v>
      </c>
      <c r="M40" t="str">
        <f>M34</f>
        <v>2X4</v>
      </c>
      <c r="N40">
        <f>C40*N6/100</f>
        <v>8.25</v>
      </c>
      <c r="O40" t="str">
        <f>O34</f>
        <v>2X16</v>
      </c>
      <c r="P40">
        <f>C40*P6/100</f>
        <v>9</v>
      </c>
      <c r="Q40" t="str">
        <v>3X8</v>
      </c>
    </row>
    <row r="41">
      <c r="C41" t="str">
        <v/>
      </c>
    </row>
    <row r="42">
      <c r="C42" t="str">
        <v/>
      </c>
      <c r="E42" t="str">
        <v>MARTES</v>
      </c>
      <c r="G42" t="str">
        <v>MIERCOLES</v>
      </c>
      <c r="I42" t="str">
        <v>JUEVES</v>
      </c>
      <c r="K42" t="str">
        <v>VIERNES</v>
      </c>
    </row>
    <row r="43">
      <c r="C43" t="str">
        <v/>
      </c>
      <c r="E43" t="str">
        <v xml:space="preserve">ESPALDA  </v>
      </c>
      <c r="G43" t="str">
        <v>HOMBROS</v>
      </c>
      <c r="I43" t="str">
        <v>PECHO</v>
      </c>
      <c r="K43" t="str">
        <v xml:space="preserve">ESPALDA  </v>
      </c>
    </row>
    <row r="44">
      <c r="C44" t="str">
        <v/>
      </c>
      <c r="E44" t="str">
        <v>TRICEPS</v>
      </c>
      <c r="G44" t="str">
        <v>PIERNAS 3</v>
      </c>
      <c r="I44" t="str">
        <v>BICEPS</v>
      </c>
      <c r="K44" t="str">
        <v>TRICEPS</v>
      </c>
    </row>
    <row r="45">
      <c r="C45" t="str">
        <v/>
      </c>
      <c r="E45" t="str">
        <v>PIERNAS 2</v>
      </c>
      <c r="I45" t="str">
        <v>PIERNAS 1</v>
      </c>
      <c r="K45" t="str">
        <v>HOM 2</v>
      </c>
    </row>
    <row r="46">
      <c r="C46" t="str">
        <v/>
      </c>
      <c r="K46" t="str">
        <v>PIERNAS 2</v>
      </c>
    </row>
    <row r="47">
      <c r="C47" t="str">
        <v/>
      </c>
    </row>
    <row r="48">
      <c r="C48" t="str">
        <v/>
      </c>
    </row>
    <row r="49">
      <c r="C49" t="str">
        <v/>
      </c>
    </row>
    <row r="50">
      <c r="C50" t="str">
        <v/>
      </c>
    </row>
    <row r="51">
      <c r="C51" t="str">
        <v/>
      </c>
    </row>
    <row r="52">
      <c r="C52" t="str">
        <v/>
      </c>
    </row>
    <row r="53">
      <c r="C53" t="str">
        <v/>
      </c>
    </row>
    <row r="54">
      <c r="C54" t="str">
        <v/>
      </c>
    </row>
    <row r="55">
      <c r="C55" t="str">
        <v/>
      </c>
    </row>
    <row r="56">
      <c r="C56" t="str">
        <v/>
      </c>
    </row>
    <row r="57">
      <c r="C57" t="str">
        <v/>
      </c>
    </row>
    <row r="58">
      <c r="C58" t="str">
        <v/>
      </c>
    </row>
    <row r="59">
      <c r="C59" t="str">
        <v/>
      </c>
    </row>
    <row r="60">
      <c r="C60" t="str">
        <v/>
      </c>
    </row>
    <row r="61">
      <c r="C61" t="str">
        <v/>
      </c>
    </row>
    <row r="62">
      <c r="C62" t="str">
        <v/>
      </c>
    </row>
    <row r="63">
      <c r="C63" t="str">
        <v/>
      </c>
    </row>
    <row r="64">
      <c r="C64" t="str">
        <v/>
      </c>
    </row>
    <row r="65">
      <c r="C65" t="str">
        <v/>
      </c>
    </row>
    <row r="66">
      <c r="C66" t="str">
        <v/>
      </c>
    </row>
    <row r="67">
      <c r="C67" t="str">
        <v/>
      </c>
    </row>
    <row r="68">
      <c r="C68" t="str">
        <v/>
      </c>
    </row>
    <row r="69">
      <c r="C69" t="str">
        <v/>
      </c>
    </row>
    <row r="70">
      <c r="C70" t="str">
        <v/>
      </c>
    </row>
    <row r="71">
      <c r="C71" t="str">
        <v/>
      </c>
    </row>
    <row r="72">
      <c r="C72" t="str">
        <v/>
      </c>
    </row>
    <row r="73">
      <c r="C73" t="str">
        <v/>
      </c>
    </row>
    <row r="74">
      <c r="C74" t="str">
        <v/>
      </c>
    </row>
    <row r="75">
      <c r="C75" t="str">
        <v/>
      </c>
    </row>
    <row r="76">
      <c r="C76" t="str">
        <v/>
      </c>
    </row>
    <row r="77">
      <c r="C77" t="str">
        <v/>
      </c>
    </row>
    <row r="78">
      <c r="C78" t="str">
        <v/>
      </c>
    </row>
    <row r="79">
      <c r="C79" t="str">
        <v/>
      </c>
    </row>
    <row r="80">
      <c r="C80" t="str">
        <v/>
      </c>
    </row>
    <row r="81">
      <c r="C81" t="str">
        <v/>
      </c>
    </row>
    <row r="82">
      <c r="C82" t="str">
        <v/>
      </c>
    </row>
    <row r="83">
      <c r="C83" t="str">
        <v/>
      </c>
    </row>
    <row r="84">
      <c r="C84" t="str">
        <v/>
      </c>
    </row>
    <row r="85">
      <c r="C85" t="str">
        <v/>
      </c>
    </row>
    <row r="86">
      <c r="C86" t="str">
        <v/>
      </c>
    </row>
    <row r="87">
      <c r="C87" t="str">
        <v/>
      </c>
    </row>
    <row r="88">
      <c r="C88" t="str">
        <v/>
      </c>
    </row>
    <row r="89">
      <c r="C89" t="str">
        <v/>
      </c>
    </row>
    <row r="90">
      <c r="C90" t="str">
        <v/>
      </c>
    </row>
    <row r="91">
      <c r="C91" t="str">
        <v/>
      </c>
    </row>
    <row r="92">
      <c r="C92" t="str">
        <v/>
      </c>
    </row>
    <row r="93">
      <c r="C93" t="str">
        <v/>
      </c>
    </row>
    <row r="94">
      <c r="C94" t="str">
        <v/>
      </c>
    </row>
    <row r="95">
      <c r="C95" t="str">
        <v/>
      </c>
    </row>
    <row r="96">
      <c r="C96" t="str">
        <v/>
      </c>
    </row>
    <row r="97">
      <c r="C97" t="str">
        <v/>
      </c>
    </row>
    <row r="98">
      <c r="C98" t="str">
        <v/>
      </c>
    </row>
    <row r="99">
      <c r="C99" t="str">
        <v/>
      </c>
    </row>
    <row r="100">
      <c r="C100" t="str">
        <v/>
      </c>
    </row>
    <row r="101">
      <c r="C101" t="str">
        <v/>
      </c>
    </row>
    <row r="102">
      <c r="C102" t="str">
        <v/>
      </c>
    </row>
    <row r="103">
      <c r="C103" t="str">
        <v/>
      </c>
    </row>
    <row r="104">
      <c r="C104" t="str">
        <v/>
      </c>
    </row>
    <row r="105">
      <c r="C105" t="str">
        <v/>
      </c>
    </row>
    <row r="106">
      <c r="C106" t="str">
        <v/>
      </c>
    </row>
    <row r="107">
      <c r="C107" t="str">
        <v/>
      </c>
    </row>
    <row r="108">
      <c r="C108" t="str">
        <v/>
      </c>
    </row>
    <row r="109">
      <c r="C109" t="str">
        <v/>
      </c>
    </row>
    <row r="110">
      <c r="C110" t="str">
        <v/>
      </c>
    </row>
    <row r="111">
      <c r="C111" t="str">
        <v/>
      </c>
    </row>
    <row r="112">
      <c r="C112" t="str">
        <v/>
      </c>
    </row>
  </sheetData>
  <mergeCells count="45">
    <mergeCell ref="K46:L46"/>
    <mergeCell ref="C47:D47"/>
    <mergeCell ref="G47:H47"/>
    <mergeCell ref="I47:J47"/>
    <mergeCell ref="K47:L47"/>
    <mergeCell ref="C46:D46"/>
    <mergeCell ref="G46:H46"/>
    <mergeCell ref="I46:J46"/>
    <mergeCell ref="E46:F46"/>
    <mergeCell ref="E47:F47"/>
    <mergeCell ref="K44:L44"/>
    <mergeCell ref="C45:D45"/>
    <mergeCell ref="G45:H45"/>
    <mergeCell ref="I45:J45"/>
    <mergeCell ref="K45:L45"/>
    <mergeCell ref="C44:D44"/>
    <mergeCell ref="G44:H44"/>
    <mergeCell ref="I44:J44"/>
    <mergeCell ref="E44:F44"/>
    <mergeCell ref="E45:F45"/>
    <mergeCell ref="K42:L42"/>
    <mergeCell ref="C43:D43"/>
    <mergeCell ref="E43:F43"/>
    <mergeCell ref="G43:H43"/>
    <mergeCell ref="I43:J43"/>
    <mergeCell ref="K43:L43"/>
    <mergeCell ref="C42:D42"/>
    <mergeCell ref="E42:F42"/>
    <mergeCell ref="G42:H42"/>
    <mergeCell ref="I42:J42"/>
    <mergeCell ref="L8:O8"/>
    <mergeCell ref="P8:S8"/>
    <mergeCell ref="D8:G8"/>
    <mergeCell ref="H8:K8"/>
    <mergeCell ref="L6:M6"/>
    <mergeCell ref="N6:O6"/>
    <mergeCell ref="P6:Q6"/>
    <mergeCell ref="R6:S6"/>
    <mergeCell ref="C1:D1"/>
    <mergeCell ref="E1:J1"/>
    <mergeCell ref="C3:J3"/>
    <mergeCell ref="D6:E6"/>
    <mergeCell ref="F6:G6"/>
    <mergeCell ref="H6:I6"/>
    <mergeCell ref="J6:K6"/>
  </mergeCells>
  <pageMargins left="0.1968503937007874" right="0.17" top="0.18" bottom="0" header="0" footer="0"/>
  <ignoredErrors>
    <ignoredError numberStoredAsText="1" sqref="A1:S112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16.0000</AppVersion>
  <Company>Familia Martinez</Company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PLANIFICACION</vt:lpstr>
      <vt:lpstr>PLANILLA EVAL</vt:lpstr>
      <vt:lpstr>Hoja3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2003-12-07T17:45:38Z</dcterms:created>
  <dcterms:modified xsi:type="dcterms:W3CDTF">2025-07-11T15:18:59Z</dcterms:modified>
  <cp:lastModifiedBy>luchety</cp:lastModifiedBy>
  <cp:lastPrinted>2021-12-23T17:53:13Z</cp:lastPrinted>
  <dc:creator>Oscar Martinez</dc:creator>
</cp:coreProperties>
</file>