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HSLU\Java_2\INM21_Group_B\01_Planung\01_Dokumente\"/>
    </mc:Choice>
  </mc:AlternateContent>
  <bookViews>
    <workbookView xWindow="0" yWindow="0" windowWidth="19200" windowHeight="7350"/>
  </bookViews>
  <sheets>
    <sheet name="Gantt-Diagramm" sheetId="1" r:id="rId1"/>
  </sheets>
  <calcPr calcId="152511"/>
</workbook>
</file>

<file path=xl/calcChain.xml><?xml version="1.0" encoding="utf-8"?>
<calcChain xmlns="http://schemas.openxmlformats.org/spreadsheetml/2006/main">
  <c r="H11" i="1" l="1"/>
  <c r="I11" i="1" s="1"/>
  <c r="I9" i="1" s="1"/>
  <c r="G4" i="1"/>
  <c r="D6" i="1"/>
  <c r="F5" i="1"/>
  <c r="J11" i="1" l="1"/>
  <c r="J9" i="1" s="1"/>
  <c r="H10" i="1"/>
  <c r="H8" i="1" s="1"/>
  <c r="K11" i="1" l="1"/>
  <c r="K9" i="1" l="1"/>
  <c r="L11" i="1"/>
  <c r="L9" i="1" s="1"/>
  <c r="M11" i="1" l="1"/>
  <c r="N11" i="1" l="1"/>
  <c r="N9" i="1" s="1"/>
  <c r="M9" i="1"/>
  <c r="O11" i="1" l="1"/>
  <c r="I10" i="1"/>
  <c r="O9" i="1" l="1"/>
  <c r="P11" i="1"/>
  <c r="O10" i="1"/>
  <c r="O8" i="1" s="1"/>
  <c r="Q11" i="1" l="1"/>
  <c r="P9" i="1"/>
  <c r="R11" i="1" l="1"/>
  <c r="Q9" i="1"/>
  <c r="R9" i="1" l="1"/>
  <c r="S11" i="1"/>
  <c r="S9" i="1" s="1"/>
  <c r="T11" i="1" l="1"/>
  <c r="T9" i="1" l="1"/>
  <c r="U11" i="1"/>
  <c r="U9" i="1" l="1"/>
  <c r="V11" i="1"/>
  <c r="V9" i="1" s="1"/>
  <c r="P10" i="1"/>
  <c r="W11" i="1" l="1"/>
  <c r="W9" i="1" s="1"/>
  <c r="V10" i="1"/>
  <c r="V8" i="1" s="1"/>
  <c r="X11" i="1" l="1"/>
  <c r="X9" i="1" s="1"/>
  <c r="Y11" i="1" l="1"/>
  <c r="Z11" i="1" l="1"/>
  <c r="Z9" i="1" s="1"/>
  <c r="Y9" i="1"/>
  <c r="AA11" i="1" l="1"/>
  <c r="AA9" i="1" s="1"/>
  <c r="AB11" i="1" l="1"/>
  <c r="AB9" i="1" s="1"/>
  <c r="AC11" i="1" l="1"/>
  <c r="W10" i="1"/>
  <c r="AC10" i="1" l="1"/>
  <c r="AC8" i="1" s="1"/>
  <c r="AD11" i="1"/>
  <c r="AC9" i="1"/>
  <c r="AE11" i="1" l="1"/>
  <c r="AE9" i="1" s="1"/>
  <c r="AD9" i="1"/>
  <c r="AF11" i="1" l="1"/>
  <c r="AG11" i="1" l="1"/>
  <c r="AG9" i="1" s="1"/>
  <c r="AF9" i="1"/>
  <c r="AH11" i="1" l="1"/>
  <c r="AH9" i="1" s="1"/>
  <c r="AI11" i="1" l="1"/>
  <c r="AJ11" i="1" l="1"/>
  <c r="AD10" i="1"/>
  <c r="AI9" i="1"/>
  <c r="AJ10" i="1" l="1"/>
  <c r="AJ8" i="1" s="1"/>
  <c r="AK11" i="1"/>
  <c r="AJ9" i="1"/>
  <c r="AL11" i="1" l="1"/>
  <c r="AK9" i="1"/>
  <c r="AM11" i="1" l="1"/>
  <c r="AM9" i="1" s="1"/>
  <c r="AL9" i="1"/>
  <c r="AN11" i="1" l="1"/>
  <c r="AO11" i="1" l="1"/>
  <c r="AO9" i="1" s="1"/>
  <c r="AN9" i="1"/>
  <c r="AP11" i="1" l="1"/>
  <c r="AQ11" i="1" l="1"/>
  <c r="AQ9" i="1" s="1"/>
  <c r="AK10" i="1"/>
  <c r="AP9" i="1"/>
  <c r="AR11" i="1" l="1"/>
  <c r="AR9" i="1" s="1"/>
  <c r="AQ10" i="1"/>
  <c r="AQ8" i="1" s="1"/>
  <c r="AS11" i="1" l="1"/>
  <c r="AT11" i="1" l="1"/>
  <c r="AS9" i="1"/>
  <c r="AU11" i="1" l="1"/>
  <c r="AU9" i="1" s="1"/>
  <c r="AT9" i="1"/>
  <c r="AV11" i="1" l="1"/>
  <c r="AW11" i="1" l="1"/>
  <c r="AV9" i="1"/>
  <c r="AX11" i="1" l="1"/>
  <c r="AX9" i="1" s="1"/>
  <c r="AR10" i="1"/>
  <c r="AW9" i="1"/>
  <c r="AY11" i="1" l="1"/>
  <c r="AY9" i="1" s="1"/>
  <c r="AX10" i="1"/>
  <c r="AX8" i="1" s="1"/>
  <c r="AZ11" i="1" l="1"/>
  <c r="AZ9" i="1" s="1"/>
  <c r="BA11" i="1" l="1"/>
  <c r="BA9" i="1" s="1"/>
  <c r="BB11" i="1" l="1"/>
  <c r="BB9" i="1" s="1"/>
  <c r="BC11" i="1" l="1"/>
  <c r="BC9" i="1" s="1"/>
  <c r="BD11" i="1" l="1"/>
  <c r="AY10" i="1" s="1"/>
  <c r="BD9" i="1" l="1"/>
  <c r="BE11" i="1"/>
  <c r="BE9" i="1" s="1"/>
  <c r="BF11" i="1" l="1"/>
  <c r="BF9" i="1" s="1"/>
  <c r="BE10" i="1"/>
  <c r="BE8" i="1" s="1"/>
  <c r="BG11" i="1" l="1"/>
  <c r="BG9" i="1" s="1"/>
  <c r="BH11" i="1" l="1"/>
  <c r="BH9" i="1" s="1"/>
  <c r="BI11" i="1" l="1"/>
  <c r="BI9" i="1" s="1"/>
  <c r="BJ11" i="1" l="1"/>
  <c r="BJ9" i="1" s="1"/>
  <c r="BK11" i="1" l="1"/>
  <c r="BF10" i="1" s="1"/>
  <c r="BK9" i="1" l="1"/>
  <c r="BL11" i="1"/>
  <c r="BL9" i="1" s="1"/>
  <c r="BM11" i="1" l="1"/>
  <c r="BL10" i="1"/>
  <c r="BL8" i="1" s="1"/>
  <c r="BM9" i="1"/>
  <c r="BN11" i="1" l="1"/>
  <c r="BN9" i="1" s="1"/>
  <c r="BO11" i="1" l="1"/>
  <c r="BO9" i="1" s="1"/>
  <c r="BP11" i="1" l="1"/>
  <c r="BP9" i="1" s="1"/>
  <c r="BQ11" i="1" l="1"/>
  <c r="BQ9" i="1" s="1"/>
  <c r="BR11" i="1" l="1"/>
  <c r="BM10" i="1" s="1"/>
  <c r="BR9" i="1" l="1"/>
  <c r="BS11" i="1"/>
  <c r="BS9" i="1" s="1"/>
  <c r="BT11" i="1" l="1"/>
  <c r="BT9" i="1" s="1"/>
  <c r="BS10" i="1"/>
  <c r="BS8" i="1" s="1"/>
  <c r="BU11" i="1" l="1"/>
  <c r="BU9" i="1" s="1"/>
  <c r="BV11" i="1" l="1"/>
  <c r="BV9" i="1" s="1"/>
  <c r="BW11" i="1" l="1"/>
  <c r="BW9" i="1" s="1"/>
  <c r="BX11" i="1" l="1"/>
  <c r="BX9" i="1" s="1"/>
  <c r="BY11" i="1" l="1"/>
  <c r="BT10" i="1" s="1"/>
  <c r="BY9" i="1" l="1"/>
  <c r="BZ11" i="1"/>
  <c r="BZ9" i="1" s="1"/>
  <c r="CA11" i="1" l="1"/>
  <c r="CA9" i="1" s="1"/>
  <c r="BZ10" i="1"/>
  <c r="BZ8" i="1" s="1"/>
  <c r="CB11" i="1" l="1"/>
  <c r="CB9" i="1" s="1"/>
  <c r="CC11" i="1" l="1"/>
  <c r="CC9" i="1" s="1"/>
  <c r="CD11" i="1" l="1"/>
  <c r="CD9" i="1" s="1"/>
  <c r="CE11" i="1" l="1"/>
  <c r="CE9" i="1" s="1"/>
  <c r="CF11" i="1" l="1"/>
  <c r="CA10" i="1" s="1"/>
  <c r="CF9" i="1" l="1"/>
  <c r="CG11" i="1"/>
  <c r="CG9" i="1" s="1"/>
  <c r="CH11" i="1" l="1"/>
  <c r="CH9" i="1" s="1"/>
  <c r="CG10" i="1"/>
  <c r="CG8" i="1" s="1"/>
  <c r="CI11" i="1" l="1"/>
  <c r="CI9" i="1" s="1"/>
  <c r="CJ11" i="1" l="1"/>
  <c r="CJ9" i="1" s="1"/>
  <c r="CK11" i="1" l="1"/>
  <c r="CK9" i="1" s="1"/>
  <c r="CL11" i="1" l="1"/>
  <c r="CL9" i="1" s="1"/>
  <c r="CM11" i="1" l="1"/>
  <c r="CH10" i="1" s="1"/>
  <c r="CM9" i="1" l="1"/>
  <c r="CN11" i="1"/>
  <c r="CN9" i="1" s="1"/>
  <c r="CO11" i="1" l="1"/>
  <c r="CO9" i="1" s="1"/>
  <c r="CN10" i="1"/>
  <c r="CN8" i="1" s="1"/>
  <c r="CP11" i="1" l="1"/>
  <c r="CP9" i="1" s="1"/>
  <c r="CQ11" i="1" l="1"/>
  <c r="CQ9" i="1" s="1"/>
  <c r="CR11" i="1" l="1"/>
  <c r="CR9" i="1" s="1"/>
  <c r="CS11" i="1" l="1"/>
  <c r="CS9" i="1" s="1"/>
  <c r="CT11" i="1" l="1"/>
  <c r="CO10" i="1" s="1"/>
  <c r="CT9" i="1" l="1"/>
  <c r="CU11" i="1"/>
  <c r="CU9" i="1" s="1"/>
  <c r="CV11" i="1" l="1"/>
  <c r="CV9" i="1" s="1"/>
  <c r="CU10" i="1"/>
  <c r="CU8" i="1" s="1"/>
  <c r="CW11" i="1" l="1"/>
  <c r="CW9" i="1" s="1"/>
  <c r="CX11" i="1" l="1"/>
  <c r="CX9" i="1" s="1"/>
  <c r="CY11" i="1" l="1"/>
  <c r="CY9" i="1" s="1"/>
  <c r="CZ11" i="1" l="1"/>
  <c r="CZ9" i="1" s="1"/>
  <c r="DA11" i="1" l="1"/>
  <c r="CV10" i="1" s="1"/>
  <c r="DA9" i="1" l="1"/>
  <c r="DB11" i="1"/>
  <c r="DB9" i="1" s="1"/>
  <c r="DC11" i="1" l="1"/>
  <c r="DC9" i="1" s="1"/>
  <c r="DB10" i="1"/>
  <c r="DB8" i="1" s="1"/>
  <c r="DD11" i="1" l="1"/>
  <c r="DD9" i="1"/>
  <c r="DE11" i="1" l="1"/>
  <c r="DE9" i="1" s="1"/>
  <c r="DF11" i="1" l="1"/>
  <c r="DF9" i="1" s="1"/>
  <c r="DG11" i="1" l="1"/>
  <c r="DG9" i="1" s="1"/>
  <c r="DH11" i="1" l="1"/>
  <c r="DC10" i="1" s="1"/>
  <c r="DH9" i="1" l="1"/>
  <c r="DI11" i="1"/>
  <c r="DI9" i="1" s="1"/>
  <c r="DJ11" i="1" l="1"/>
  <c r="DJ9" i="1" s="1"/>
  <c r="DI10" i="1"/>
  <c r="DI8" i="1" s="1"/>
  <c r="DK11" i="1" l="1"/>
  <c r="DK9" i="1" s="1"/>
  <c r="DL11" i="1" l="1"/>
  <c r="DL9" i="1"/>
  <c r="DM11" i="1" l="1"/>
  <c r="DM9" i="1" s="1"/>
  <c r="DN11" i="1" l="1"/>
  <c r="DN9" i="1" s="1"/>
  <c r="DO11" i="1" l="1"/>
  <c r="DJ10" i="1" s="1"/>
  <c r="DO9" i="1" l="1"/>
  <c r="DP11" i="1"/>
  <c r="DP9" i="1" s="1"/>
  <c r="DQ11" i="1" l="1"/>
  <c r="DP10" i="1"/>
  <c r="DP8" i="1" s="1"/>
  <c r="DQ9" i="1"/>
  <c r="DR11" i="1" l="1"/>
  <c r="DR9" i="1" s="1"/>
  <c r="DS11" i="1" l="1"/>
  <c r="DS9" i="1" s="1"/>
  <c r="DT11" i="1" l="1"/>
  <c r="DT9" i="1" s="1"/>
  <c r="DU11" i="1" l="1"/>
  <c r="DU9" i="1" s="1"/>
  <c r="DV11" i="1" l="1"/>
  <c r="DQ10" i="1" s="1"/>
  <c r="DV9" i="1" l="1"/>
  <c r="DW11" i="1"/>
  <c r="DW9" i="1" s="1"/>
  <c r="DX11" i="1" l="1"/>
  <c r="DW10" i="1"/>
  <c r="DW8" i="1" s="1"/>
  <c r="DX9" i="1"/>
  <c r="DY11" i="1" l="1"/>
  <c r="DY9" i="1" s="1"/>
  <c r="DZ11" i="1" l="1"/>
  <c r="DZ9" i="1" s="1"/>
  <c r="EA11" i="1" l="1"/>
  <c r="EA9" i="1"/>
  <c r="EB11" i="1" l="1"/>
  <c r="EB9" i="1" s="1"/>
  <c r="EC11" i="1" l="1"/>
  <c r="DX10" i="1" s="1"/>
  <c r="EC9" i="1" l="1"/>
  <c r="ED11" i="1"/>
  <c r="ED9" i="1" s="1"/>
  <c r="EE11" i="1" l="1"/>
  <c r="ED10" i="1"/>
  <c r="ED8" i="1" s="1"/>
  <c r="EE9" i="1"/>
  <c r="EF11" i="1" l="1"/>
  <c r="EF9" i="1" s="1"/>
  <c r="EG11" i="1" l="1"/>
  <c r="EG9" i="1" s="1"/>
  <c r="EH11" i="1" l="1"/>
  <c r="EH9" i="1" s="1"/>
  <c r="EI11" i="1" l="1"/>
  <c r="EI9" i="1" s="1"/>
  <c r="EJ11" i="1" l="1"/>
  <c r="EE10" i="1" s="1"/>
  <c r="EJ9" i="1" l="1"/>
  <c r="EK11" i="1"/>
  <c r="EK9" i="1" s="1"/>
  <c r="EL11" i="1" l="1"/>
  <c r="EL9" i="1" s="1"/>
  <c r="EK10" i="1"/>
  <c r="EK8" i="1" s="1"/>
  <c r="EM11" i="1" l="1"/>
  <c r="EM9" i="1" s="1"/>
  <c r="EN11" i="1" l="1"/>
  <c r="EN9" i="1" s="1"/>
  <c r="EO11" i="1" l="1"/>
  <c r="EO9" i="1" s="1"/>
  <c r="EP11" i="1" l="1"/>
  <c r="EP9" i="1" s="1"/>
  <c r="EQ11" i="1" l="1"/>
  <c r="EL10" i="1" s="1"/>
  <c r="EQ9" i="1" l="1"/>
  <c r="ER11" i="1"/>
  <c r="ER9" i="1" s="1"/>
  <c r="ES11" i="1" l="1"/>
  <c r="ER10" i="1"/>
  <c r="ER8" i="1" s="1"/>
  <c r="ES9" i="1"/>
  <c r="ET11" i="1" l="1"/>
  <c r="ET9" i="1" s="1"/>
  <c r="EU11" i="1" l="1"/>
  <c r="EU9" i="1" s="1"/>
  <c r="EV11" i="1" l="1"/>
  <c r="EV9" i="1" s="1"/>
  <c r="EW11" i="1" l="1"/>
  <c r="EW9" i="1" s="1"/>
  <c r="EX11" i="1" l="1"/>
  <c r="ES10" i="1" s="1"/>
  <c r="EX9" i="1" l="1"/>
  <c r="EY11" i="1"/>
  <c r="EY9" i="1" s="1"/>
  <c r="EZ11" i="1" l="1"/>
  <c r="EZ9" i="1" s="1"/>
  <c r="EY10" i="1"/>
  <c r="EY8" i="1" s="1"/>
  <c r="FA11" i="1" l="1"/>
  <c r="FA9" i="1" s="1"/>
  <c r="FB11" i="1" l="1"/>
  <c r="FB9" i="1" s="1"/>
  <c r="FC11" i="1" l="1"/>
  <c r="FC9" i="1" s="1"/>
  <c r="FD11" i="1" l="1"/>
  <c r="FD9" i="1" s="1"/>
  <c r="FE11" i="1" l="1"/>
  <c r="EZ10" i="1" s="1"/>
  <c r="FE9" i="1" l="1"/>
  <c r="FF11" i="1"/>
  <c r="FF9" i="1" s="1"/>
  <c r="FG11" i="1" l="1"/>
  <c r="FG9" i="1" s="1"/>
  <c r="FF10" i="1"/>
  <c r="FF8" i="1" s="1"/>
  <c r="FH11" i="1" l="1"/>
  <c r="FH9" i="1" s="1"/>
  <c r="FI11" i="1" l="1"/>
  <c r="FI9" i="1" s="1"/>
  <c r="FJ11" i="1" l="1"/>
  <c r="FJ9" i="1" s="1"/>
  <c r="FK11" i="1" l="1"/>
  <c r="FK9" i="1" s="1"/>
  <c r="FL11" i="1" l="1"/>
  <c r="FG10" i="1" s="1"/>
  <c r="FL9" i="1" l="1"/>
  <c r="FM11" i="1"/>
  <c r="FM9" i="1" s="1"/>
  <c r="FN11" i="1" l="1"/>
  <c r="FN9" i="1" s="1"/>
  <c r="FM10" i="1"/>
  <c r="FM8" i="1" s="1"/>
  <c r="FO11" i="1" l="1"/>
  <c r="FO9" i="1" s="1"/>
  <c r="FP11" i="1" l="1"/>
  <c r="FP9" i="1" s="1"/>
  <c r="FQ11" i="1" l="1"/>
  <c r="FQ9" i="1" s="1"/>
  <c r="FR11" i="1" l="1"/>
  <c r="FR9" i="1" s="1"/>
  <c r="FS11" i="1" l="1"/>
  <c r="FN10" i="1" s="1"/>
  <c r="FS9" i="1" l="1"/>
  <c r="FT11" i="1"/>
  <c r="FT9" i="1" s="1"/>
  <c r="FU11" i="1" l="1"/>
  <c r="FU9" i="1" s="1"/>
  <c r="FT10" i="1"/>
  <c r="FT8" i="1" s="1"/>
  <c r="FV11" i="1" l="1"/>
  <c r="FV9" i="1" s="1"/>
  <c r="FW11" i="1" l="1"/>
  <c r="FW9" i="1" s="1"/>
  <c r="FX11" i="1" l="1"/>
  <c r="FX9" i="1" s="1"/>
  <c r="FY11" i="1" l="1"/>
  <c r="FY9" i="1" s="1"/>
  <c r="FZ11" i="1" l="1"/>
  <c r="FU10" i="1" s="1"/>
  <c r="FZ9" i="1" l="1"/>
  <c r="GA11" i="1"/>
  <c r="GA9" i="1" s="1"/>
  <c r="GB11" i="1" l="1"/>
  <c r="GB9" i="1" s="1"/>
  <c r="GA10" i="1"/>
  <c r="GA8" i="1" s="1"/>
  <c r="GC11" i="1" l="1"/>
  <c r="GC9" i="1" s="1"/>
  <c r="GD11" i="1" l="1"/>
  <c r="GD9" i="1" s="1"/>
  <c r="GE11" i="1" l="1"/>
  <c r="GE9" i="1" s="1"/>
  <c r="GF11" i="1" l="1"/>
  <c r="GF9" i="1" s="1"/>
  <c r="GG11" i="1" l="1"/>
  <c r="GB10" i="1" s="1"/>
  <c r="GG9" i="1" l="1"/>
  <c r="GH11" i="1"/>
  <c r="GH9" i="1" s="1"/>
  <c r="GI11" i="1" l="1"/>
  <c r="GH8" i="1"/>
  <c r="GH10" i="1"/>
  <c r="GI9" i="1"/>
  <c r="GI10" i="1"/>
  <c r="GJ11" i="1" l="1"/>
  <c r="GJ9" i="1"/>
  <c r="GK11" i="1" l="1"/>
  <c r="GK9" i="1"/>
  <c r="GL11" i="1" l="1"/>
  <c r="GL9" i="1"/>
  <c r="GM11" i="1" l="1"/>
  <c r="GM9" i="1"/>
  <c r="GN11" i="1" l="1"/>
  <c r="GN9" i="1"/>
  <c r="GO11" i="1" l="1"/>
  <c r="GO9" i="1"/>
  <c r="GP11" i="1" l="1"/>
  <c r="GO8" i="1"/>
  <c r="GP10" i="1"/>
  <c r="GP9" i="1"/>
  <c r="GO10" i="1"/>
  <c r="GQ11" i="1" l="1"/>
  <c r="GQ9" i="1"/>
  <c r="GR11" i="1" l="1"/>
  <c r="GR9" i="1"/>
  <c r="GS11" i="1" l="1"/>
  <c r="GS9" i="1"/>
  <c r="GT11" i="1" l="1"/>
  <c r="GT9" i="1"/>
  <c r="GU11" i="1" l="1"/>
  <c r="GU9" i="1"/>
  <c r="GV11" i="1" l="1"/>
  <c r="GV9" i="1"/>
  <c r="GW11" i="1" l="1"/>
  <c r="GV8" i="1"/>
  <c r="GV10" i="1"/>
  <c r="GW9" i="1"/>
  <c r="GW10" i="1"/>
  <c r="GX11" i="1" l="1"/>
  <c r="GX9" i="1"/>
  <c r="GY11" i="1" l="1"/>
  <c r="GY9" i="1"/>
  <c r="GZ11" i="1" l="1"/>
  <c r="GZ9" i="1"/>
  <c r="HA11" i="1" l="1"/>
  <c r="HA9" i="1"/>
  <c r="HB11" i="1" l="1"/>
  <c r="HB9" i="1"/>
  <c r="HC11" i="1" l="1"/>
  <c r="HC9" i="1"/>
  <c r="HD11" i="1" l="1"/>
  <c r="HC8" i="1"/>
  <c r="HD10" i="1"/>
  <c r="HD9" i="1"/>
  <c r="HC10" i="1"/>
  <c r="HE11" i="1" l="1"/>
  <c r="HE9" i="1"/>
  <c r="HF11" i="1" l="1"/>
  <c r="HF9" i="1"/>
  <c r="HG11" i="1" l="1"/>
  <c r="HG9" i="1"/>
  <c r="HH11" i="1" l="1"/>
  <c r="HH9" i="1"/>
  <c r="HI11" i="1" l="1"/>
  <c r="HI9" i="1"/>
  <c r="HJ11" i="1" l="1"/>
  <c r="HJ9" i="1"/>
  <c r="HK11" i="1" l="1"/>
  <c r="HJ8" i="1"/>
  <c r="HJ10" i="1"/>
  <c r="HK9" i="1"/>
  <c r="HK10" i="1"/>
  <c r="HL11" i="1" l="1"/>
  <c r="HL9" i="1"/>
  <c r="HM11" i="1" l="1"/>
  <c r="HM9" i="1"/>
  <c r="HN11" i="1" l="1"/>
  <c r="HN9" i="1"/>
  <c r="HO11" i="1" l="1"/>
  <c r="HO9" i="1"/>
  <c r="HP11" i="1" l="1"/>
  <c r="HP9" i="1"/>
  <c r="HQ11" i="1" l="1"/>
  <c r="HQ9" i="1"/>
  <c r="HQ8" i="1" l="1"/>
  <c r="HR11" i="1"/>
  <c r="HR10" i="1"/>
  <c r="HR9" i="1"/>
  <c r="HQ10" i="1"/>
  <c r="HX10" i="1" s="1"/>
  <c r="HS11" i="1" l="1"/>
  <c r="HS9" i="1"/>
  <c r="HT11" i="1" l="1"/>
  <c r="HT9" i="1"/>
  <c r="HU11" i="1" l="1"/>
  <c r="HU9" i="1"/>
  <c r="HV11" i="1" l="1"/>
  <c r="HV9" i="1"/>
  <c r="HW11" i="1" l="1"/>
  <c r="HW9" i="1"/>
</calcChain>
</file>

<file path=xl/sharedStrings.xml><?xml version="1.0" encoding="utf-8"?>
<sst xmlns="http://schemas.openxmlformats.org/spreadsheetml/2006/main" count="42" uniqueCount="30">
  <si>
    <t>:</t>
  </si>
  <si>
    <t>Projekt Name</t>
  </si>
  <si>
    <t>Projektbeginn</t>
  </si>
  <si>
    <t>Werktage</t>
  </si>
  <si>
    <t xml:space="preserve">      Projeckende (datum)</t>
  </si>
  <si>
    <t xml:space="preserve">      Projeckende (wochen)</t>
  </si>
  <si>
    <t>Montag - Samstag</t>
  </si>
  <si>
    <t>Aktivitat</t>
  </si>
  <si>
    <t>Beginn</t>
  </si>
  <si>
    <t>Ende</t>
  </si>
  <si>
    <t>Mangelmanager</t>
  </si>
  <si>
    <t>Projektanfang</t>
  </si>
  <si>
    <t>Requirements Definieren</t>
  </si>
  <si>
    <t>UseCase Definieren</t>
  </si>
  <si>
    <t>UseCase Beschrieb</t>
  </si>
  <si>
    <t>Aktivitätsdiagramme</t>
  </si>
  <si>
    <t>ERD Erstellen</t>
  </si>
  <si>
    <t>GUI Entwerfen</t>
  </si>
  <si>
    <t>Doku Aktuallisieren</t>
  </si>
  <si>
    <t>GUI in SceneBuilder</t>
  </si>
  <si>
    <t>Model in Java implementieren</t>
  </si>
  <si>
    <t>Luca Kündig, Sandro Ritz</t>
  </si>
  <si>
    <t>Mike Monticoli, Mike Iten</t>
  </si>
  <si>
    <t>Mike Iten, Cihan Demir</t>
  </si>
  <si>
    <t>UseCase Diagramme</t>
  </si>
  <si>
    <t>Alle</t>
  </si>
  <si>
    <t>Persister pro Model</t>
  </si>
  <si>
    <t>Business pro Model</t>
  </si>
  <si>
    <t>rmi pro Model</t>
  </si>
  <si>
    <t>Beteiligte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</si>
</sst>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5" formatCode="d"/>
    <numFmt numFmtId="182" formatCode="[$-407]d\.\ mmm\.\ yy;@"/>
  </numFmts>
  <fonts count="12" x14ac:knownFonts="1">
    <font>
      <sz val="10"/>
      <name val="Arial"/>
    </font>
    <font>
      <sz val="8"/>
      <name val="Arial"/>
    </font>
    <font>
      <sz val="10"/>
      <name val="Tahoma"/>
      <family val="2"/>
    </font>
    <font>
      <sz val="8"/>
      <name val="Tahoma"/>
      <family val="2"/>
    </font>
    <font>
      <sz val="8"/>
      <name val="Arial Narrow"/>
      <family val="2"/>
    </font>
    <font>
      <sz val="10"/>
      <color indexed="9"/>
      <name val="Tahoma"/>
      <family val="2"/>
    </font>
    <font>
      <sz val="8"/>
      <color indexed="9"/>
      <name val="Arial Narrow"/>
      <family val="2"/>
    </font>
    <font>
      <b/>
      <sz val="10"/>
      <name val="Tahoma"/>
      <family val="2"/>
    </font>
    <font>
      <sz val="8"/>
      <color indexed="44"/>
      <name val="Arial Narrow"/>
      <family val="2"/>
    </font>
    <font>
      <sz val="8"/>
      <color indexed="10"/>
      <name val="Arial Narrow"/>
      <family val="2"/>
    </font>
    <font>
      <u/>
      <sz val="10"/>
      <color indexed="12"/>
      <name val="Arial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22"/>
      </top>
      <bottom style="hair">
        <color indexed="22"/>
      </bottom>
      <diagonal/>
    </border>
    <border>
      <left style="thin">
        <color indexed="8"/>
      </left>
      <right style="thin">
        <color indexed="8"/>
      </right>
      <top style="hair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7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175" fontId="2" fillId="0" borderId="0" xfId="0" applyNumberFormat="1" applyFont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175" fontId="3" fillId="2" borderId="3" xfId="0" applyNumberFormat="1" applyFont="1" applyFill="1" applyBorder="1" applyAlignment="1" applyProtection="1">
      <alignment vertical="center"/>
      <protection locked="0"/>
    </xf>
    <xf numFmtId="175" fontId="3" fillId="2" borderId="4" xfId="0" applyNumberFormat="1" applyFont="1" applyFill="1" applyBorder="1" applyAlignment="1" applyProtection="1">
      <alignment vertical="center"/>
      <protection locked="0"/>
    </xf>
    <xf numFmtId="175" fontId="3" fillId="2" borderId="0" xfId="0" applyNumberFormat="1" applyFont="1" applyFill="1" applyBorder="1" applyAlignment="1" applyProtection="1">
      <alignment vertical="center"/>
      <protection locked="0"/>
    </xf>
    <xf numFmtId="175" fontId="3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9" fillId="3" borderId="0" xfId="0" applyFont="1" applyFill="1" applyBorder="1" applyAlignment="1" applyProtection="1">
      <alignment vertical="center"/>
      <protection hidden="1"/>
    </xf>
    <xf numFmtId="0" fontId="8" fillId="3" borderId="0" xfId="0" applyFont="1" applyFill="1" applyBorder="1" applyAlignment="1" applyProtection="1">
      <alignment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8" fillId="3" borderId="4" xfId="0" applyFont="1" applyFill="1" applyBorder="1" applyAlignment="1" applyProtection="1">
      <alignment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vertical="center"/>
      <protection hidden="1"/>
    </xf>
    <xf numFmtId="0" fontId="8" fillId="3" borderId="6" xfId="0" applyFont="1" applyFill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175" fontId="4" fillId="2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182" fontId="2" fillId="0" borderId="1" xfId="0" applyNumberFormat="1" applyFont="1" applyBorder="1" applyAlignment="1" applyProtection="1">
      <alignment vertical="center"/>
      <protection locked="0"/>
    </xf>
    <xf numFmtId="182" fontId="2" fillId="3" borderId="1" xfId="0" applyNumberFormat="1" applyFont="1" applyFill="1" applyBorder="1" applyAlignment="1" applyProtection="1">
      <alignment vertical="center"/>
      <protection hidden="1"/>
    </xf>
    <xf numFmtId="182" fontId="2" fillId="0" borderId="7" xfId="0" applyNumberFormat="1" applyFont="1" applyFill="1" applyBorder="1" applyAlignment="1" applyProtection="1">
      <alignment vertical="center"/>
      <protection locked="0"/>
    </xf>
    <xf numFmtId="182" fontId="2" fillId="0" borderId="8" xfId="0" applyNumberFormat="1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hidden="1"/>
    </xf>
    <xf numFmtId="0" fontId="4" fillId="3" borderId="13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175" fontId="7" fillId="3" borderId="9" xfId="0" applyNumberFormat="1" applyFont="1" applyFill="1" applyBorder="1" applyAlignment="1" applyProtection="1">
      <alignment horizontal="center" vertical="center"/>
      <protection locked="0"/>
    </xf>
    <xf numFmtId="175" fontId="7" fillId="3" borderId="3" xfId="0" applyNumberFormat="1" applyFont="1" applyFill="1" applyBorder="1" applyAlignment="1" applyProtection="1">
      <alignment horizontal="center" vertical="center"/>
      <protection locked="0"/>
    </xf>
    <xf numFmtId="175" fontId="7" fillId="3" borderId="10" xfId="0" applyNumberFormat="1" applyFont="1" applyFill="1" applyBorder="1" applyAlignment="1" applyProtection="1">
      <alignment horizontal="center" vertical="center"/>
      <protection locked="0"/>
    </xf>
    <xf numFmtId="175" fontId="7" fillId="3" borderId="11" xfId="0" applyNumberFormat="1" applyFont="1" applyFill="1" applyBorder="1" applyAlignment="1" applyProtection="1">
      <alignment horizontal="center" vertical="center"/>
      <protection locked="0"/>
    </xf>
    <xf numFmtId="175" fontId="7" fillId="3" borderId="4" xfId="0" applyNumberFormat="1" applyFont="1" applyFill="1" applyBorder="1" applyAlignment="1" applyProtection="1">
      <alignment horizontal="center" vertical="center"/>
      <protection locked="0"/>
    </xf>
    <xf numFmtId="175" fontId="7" fillId="3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 indent="1"/>
      <protection locked="0"/>
    </xf>
    <xf numFmtId="0" fontId="11" fillId="2" borderId="0" xfId="1" applyFont="1" applyFill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horizontal="left" vertical="center" indent="1"/>
      <protection locked="0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182" fontId="2" fillId="0" borderId="15" xfId="0" applyNumberFormat="1" applyFont="1" applyFill="1" applyBorder="1" applyAlignment="1" applyProtection="1">
      <alignment vertical="center"/>
      <protection locked="0"/>
    </xf>
    <xf numFmtId="182" fontId="2" fillId="0" borderId="14" xfId="0" applyNumberFormat="1" applyFont="1" applyFill="1" applyBorder="1" applyAlignment="1" applyProtection="1">
      <alignment vertical="center"/>
      <protection locked="0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  <protection locked="0"/>
    </xf>
  </cellXfs>
  <cellStyles count="2">
    <cellStyle name="Link" xfId="1" builtinId="8"/>
    <cellStyle name="Standard" xfId="0" builtinId="0"/>
  </cellStyles>
  <dxfs count="40"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55"/>
        </patternFill>
      </fill>
      <border>
        <left/>
        <right/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 style="thin">
          <color indexed="12"/>
        </top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55"/>
        </patternFill>
      </fill>
      <border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 style="thin">
          <color indexed="12"/>
        </top>
        <bottom style="thin">
          <color indexed="12"/>
        </bottom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3</xdr:row>
          <xdr:rowOff>19050</xdr:rowOff>
        </xdr:from>
        <xdr:to>
          <xdr:col>4</xdr:col>
          <xdr:colOff>209550</xdr:colOff>
          <xdr:row>5</xdr:row>
          <xdr:rowOff>25400</xdr:rowOff>
        </xdr:to>
        <xdr:grpSp>
          <xdr:nvGrpSpPr>
            <xdr:cNvPr id="1027" name="Group 3"/>
            <xdr:cNvGrpSpPr>
              <a:grpSpLocks/>
            </xdr:cNvGrpSpPr>
          </xdr:nvGrpSpPr>
          <xdr:grpSpPr bwMode="auto">
            <a:xfrm>
              <a:off x="2997200" y="590550"/>
              <a:ext cx="177800" cy="387350"/>
              <a:chOff x="149" y="86"/>
              <a:chExt cx="93" cy="49"/>
            </a:xfrm>
          </xdr:grpSpPr>
          <xdr:sp macro="" textlink="">
            <xdr:nvSpPr>
              <xdr:cNvPr id="1025" name="OptionButton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149" y="86"/>
                <a:ext cx="93" cy="2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6" name="OptionButton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 bwMode="auto">
              <a:xfrm>
                <a:off x="149" y="115"/>
                <a:ext cx="93" cy="2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tabelle.com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Y112"/>
  <sheetViews>
    <sheetView showGridLines="0" tabSelected="1" topLeftCell="A7" workbookViewId="0">
      <selection activeCell="G25" sqref="G25"/>
    </sheetView>
  </sheetViews>
  <sheetFormatPr baseColWidth="10" defaultColWidth="2.26953125" defaultRowHeight="15" customHeight="1" x14ac:dyDescent="0.25"/>
  <cols>
    <col min="1" max="1" width="20.81640625" style="3" customWidth="1"/>
    <col min="2" max="2" width="2.1796875" style="3" customWidth="1"/>
    <col min="3" max="3" width="16.7265625" style="3" customWidth="1"/>
    <col min="4" max="4" width="2.7265625" style="3" customWidth="1"/>
    <col min="5" max="5" width="23.26953125" style="3" customWidth="1"/>
    <col min="6" max="7" width="11.7265625" style="3" customWidth="1"/>
    <col min="8" max="16384" width="2.26953125" style="3"/>
  </cols>
  <sheetData>
    <row r="1" spans="1:233" ht="15" customHeight="1" x14ac:dyDescent="0.25">
      <c r="A1" s="43"/>
      <c r="B1" s="43"/>
      <c r="C1" s="43"/>
      <c r="D1" s="43"/>
      <c r="E1" s="43"/>
      <c r="F1" s="43"/>
      <c r="G1" s="43"/>
    </row>
    <row r="3" spans="1:233" ht="15" customHeight="1" x14ac:dyDescent="0.25">
      <c r="A3" s="1" t="s">
        <v>1</v>
      </c>
      <c r="B3" s="1" t="s">
        <v>0</v>
      </c>
      <c r="C3" s="2" t="s">
        <v>10</v>
      </c>
      <c r="D3" s="2"/>
      <c r="E3" s="2"/>
    </row>
    <row r="4" spans="1:233" ht="15" customHeight="1" x14ac:dyDescent="0.25">
      <c r="A4" s="1" t="s">
        <v>2</v>
      </c>
      <c r="B4" s="1" t="s">
        <v>0</v>
      </c>
      <c r="C4" s="26">
        <v>42052</v>
      </c>
      <c r="D4" s="13" t="b">
        <v>1</v>
      </c>
      <c r="E4" s="3" t="s">
        <v>4</v>
      </c>
      <c r="F4" s="26">
        <v>42145</v>
      </c>
      <c r="G4" s="27" t="str">
        <f>IF(AND(D5=TRUE,G5&lt;&gt;""),G5*7+C4,"")</f>
        <v/>
      </c>
      <c r="H4" s="5"/>
    </row>
    <row r="5" spans="1:233" ht="15" customHeight="1" x14ac:dyDescent="0.25">
      <c r="D5" s="13" t="b">
        <v>0</v>
      </c>
      <c r="E5" s="3" t="s">
        <v>5</v>
      </c>
      <c r="F5" s="25">
        <f>ROUNDUP((F4-C4)/7,0)</f>
        <v>14</v>
      </c>
      <c r="G5" s="6">
        <v>5</v>
      </c>
    </row>
    <row r="6" spans="1:233" ht="15" customHeight="1" x14ac:dyDescent="0.25">
      <c r="A6" s="1" t="s">
        <v>3</v>
      </c>
      <c r="B6" s="1" t="s">
        <v>0</v>
      </c>
      <c r="C6" s="4" t="s">
        <v>6</v>
      </c>
      <c r="D6" s="13">
        <f>IF(C6="Montag - Freitag",1,IF(C6="Montag - Samstag",2,3))</f>
        <v>2</v>
      </c>
    </row>
    <row r="7" spans="1:233" ht="15" customHeight="1" x14ac:dyDescent="0.25">
      <c r="H7" s="7"/>
    </row>
    <row r="8" spans="1:233" ht="15" customHeight="1" x14ac:dyDescent="0.25">
      <c r="A8" s="37" t="s">
        <v>7</v>
      </c>
      <c r="B8" s="38"/>
      <c r="C8" s="38"/>
      <c r="D8" s="37" t="s">
        <v>29</v>
      </c>
      <c r="E8" s="38"/>
      <c r="F8" s="35" t="s">
        <v>8</v>
      </c>
      <c r="G8" s="35" t="s">
        <v>9</v>
      </c>
      <c r="H8" s="33" t="str">
        <f>IF(H11&lt;&gt;"","WOCHE "&amp;H10,"")</f>
        <v>WOCHE 1</v>
      </c>
      <c r="I8" s="33"/>
      <c r="J8" s="33"/>
      <c r="K8" s="33"/>
      <c r="L8" s="33"/>
      <c r="M8" s="33"/>
      <c r="N8" s="34"/>
      <c r="O8" s="32" t="str">
        <f>IF(O11&lt;&gt;"","WOCHE "&amp;O10,"")</f>
        <v>WOCHE 2</v>
      </c>
      <c r="P8" s="33"/>
      <c r="Q8" s="33"/>
      <c r="R8" s="33"/>
      <c r="S8" s="33"/>
      <c r="T8" s="33"/>
      <c r="U8" s="34"/>
      <c r="V8" s="32" t="str">
        <f>IF(V11&lt;&gt;"","WOCHE "&amp;V10,"")</f>
        <v>WOCHE 3</v>
      </c>
      <c r="W8" s="33"/>
      <c r="X8" s="33"/>
      <c r="Y8" s="33"/>
      <c r="Z8" s="33"/>
      <c r="AA8" s="33"/>
      <c r="AB8" s="34"/>
      <c r="AC8" s="32" t="str">
        <f>IF(AC11&lt;&gt;"","WOCHE "&amp;AC10,"")</f>
        <v>WOCHE 4</v>
      </c>
      <c r="AD8" s="33"/>
      <c r="AE8" s="33"/>
      <c r="AF8" s="33"/>
      <c r="AG8" s="33"/>
      <c r="AH8" s="33"/>
      <c r="AI8" s="34"/>
      <c r="AJ8" s="32" t="str">
        <f>IF(AJ11&lt;&gt;"","WOCHE "&amp;AJ10,"")</f>
        <v>WOCHE 5</v>
      </c>
      <c r="AK8" s="33"/>
      <c r="AL8" s="33"/>
      <c r="AM8" s="33"/>
      <c r="AN8" s="33"/>
      <c r="AO8" s="33"/>
      <c r="AP8" s="34"/>
      <c r="AQ8" s="32" t="str">
        <f>IF(AQ11&lt;&gt;"","WOCHE "&amp;AQ10,"")</f>
        <v>WOCHE 6</v>
      </c>
      <c r="AR8" s="33"/>
      <c r="AS8" s="33"/>
      <c r="AT8" s="33"/>
      <c r="AU8" s="33"/>
      <c r="AV8" s="33"/>
      <c r="AW8" s="34"/>
      <c r="AX8" s="32" t="str">
        <f>IF(AX11&lt;&gt;"","WOCHE "&amp;AX10,"")</f>
        <v>WOCHE 7</v>
      </c>
      <c r="AY8" s="33"/>
      <c r="AZ8" s="33"/>
      <c r="BA8" s="33"/>
      <c r="BB8" s="33"/>
      <c r="BC8" s="33"/>
      <c r="BD8" s="34"/>
      <c r="BE8" s="32" t="str">
        <f>IF(BE11&lt;&gt;"","WOCHE "&amp;BE10,"")</f>
        <v>WOCHE 8</v>
      </c>
      <c r="BF8" s="33"/>
      <c r="BG8" s="33"/>
      <c r="BH8" s="33"/>
      <c r="BI8" s="33"/>
      <c r="BJ8" s="33"/>
      <c r="BK8" s="34"/>
      <c r="BL8" s="32" t="str">
        <f>IF(BL11&lt;&gt;"","WOCHE "&amp;BL10,"")</f>
        <v>WOCHE 9</v>
      </c>
      <c r="BM8" s="33"/>
      <c r="BN8" s="33"/>
      <c r="BO8" s="33"/>
      <c r="BP8" s="33"/>
      <c r="BQ8" s="33"/>
      <c r="BR8" s="34"/>
      <c r="BS8" s="32" t="str">
        <f>IF(BS11&lt;&gt;"","WOCHE "&amp;BS10,"")</f>
        <v>WOCHE 10</v>
      </c>
      <c r="BT8" s="33"/>
      <c r="BU8" s="33"/>
      <c r="BV8" s="33"/>
      <c r="BW8" s="33"/>
      <c r="BX8" s="33"/>
      <c r="BY8" s="34"/>
      <c r="BZ8" s="32" t="str">
        <f>IF(BZ11&lt;&gt;"","WOCHE "&amp;BZ10,"")</f>
        <v>WOCHE 11</v>
      </c>
      <c r="CA8" s="33"/>
      <c r="CB8" s="33"/>
      <c r="CC8" s="33"/>
      <c r="CD8" s="33"/>
      <c r="CE8" s="33"/>
      <c r="CF8" s="34"/>
      <c r="CG8" s="32" t="str">
        <f>IF(CG11&lt;&gt;"","WOCHE "&amp;CG10,"")</f>
        <v>WOCHE 12</v>
      </c>
      <c r="CH8" s="33"/>
      <c r="CI8" s="33"/>
      <c r="CJ8" s="33"/>
      <c r="CK8" s="33"/>
      <c r="CL8" s="33"/>
      <c r="CM8" s="34"/>
      <c r="CN8" s="32" t="str">
        <f>IF(CN11&lt;&gt;"","WOCHE "&amp;CN10,"")</f>
        <v>WOCHE 13</v>
      </c>
      <c r="CO8" s="33"/>
      <c r="CP8" s="33"/>
      <c r="CQ8" s="33"/>
      <c r="CR8" s="33"/>
      <c r="CS8" s="33"/>
      <c r="CT8" s="34"/>
      <c r="CU8" s="32" t="str">
        <f>IF(CU11&lt;&gt;"","WOCHE "&amp;CU10,"")</f>
        <v>WOCHE 14</v>
      </c>
      <c r="CV8" s="33"/>
      <c r="CW8" s="33"/>
      <c r="CX8" s="33"/>
      <c r="CY8" s="33"/>
      <c r="CZ8" s="33"/>
      <c r="DA8" s="34"/>
      <c r="DB8" s="32" t="str">
        <f>IF(DB11&lt;&gt;"","WOCHE "&amp;DB10,"")</f>
        <v/>
      </c>
      <c r="DC8" s="33"/>
      <c r="DD8" s="33"/>
      <c r="DE8" s="33"/>
      <c r="DF8" s="33"/>
      <c r="DG8" s="33"/>
      <c r="DH8" s="34"/>
      <c r="DI8" s="32" t="str">
        <f>IF(DI11&lt;&gt;"","WOCHE "&amp;DI10,"")</f>
        <v/>
      </c>
      <c r="DJ8" s="33"/>
      <c r="DK8" s="33"/>
      <c r="DL8" s="33"/>
      <c r="DM8" s="33"/>
      <c r="DN8" s="33"/>
      <c r="DO8" s="34"/>
      <c r="DP8" s="32" t="str">
        <f>IF(DP11&lt;&gt;"","WOCHE "&amp;DP10,"")</f>
        <v/>
      </c>
      <c r="DQ8" s="33"/>
      <c r="DR8" s="33"/>
      <c r="DS8" s="33"/>
      <c r="DT8" s="33"/>
      <c r="DU8" s="33"/>
      <c r="DV8" s="34"/>
      <c r="DW8" s="32" t="str">
        <f>IF(DW11&lt;&gt;"","WOCHE "&amp;DW10,"")</f>
        <v/>
      </c>
      <c r="DX8" s="33"/>
      <c r="DY8" s="33"/>
      <c r="DZ8" s="33"/>
      <c r="EA8" s="33"/>
      <c r="EB8" s="33"/>
      <c r="EC8" s="34"/>
      <c r="ED8" s="32" t="str">
        <f>IF(ED11&lt;&gt;"","WOCHE "&amp;ED10,"")</f>
        <v/>
      </c>
      <c r="EE8" s="33"/>
      <c r="EF8" s="33"/>
      <c r="EG8" s="33"/>
      <c r="EH8" s="33"/>
      <c r="EI8" s="33"/>
      <c r="EJ8" s="34"/>
      <c r="EK8" s="32" t="str">
        <f>IF(EK11&lt;&gt;"","WOCHE "&amp;EK10,"")</f>
        <v/>
      </c>
      <c r="EL8" s="33"/>
      <c r="EM8" s="33"/>
      <c r="EN8" s="33"/>
      <c r="EO8" s="33"/>
      <c r="EP8" s="33"/>
      <c r="EQ8" s="34"/>
      <c r="ER8" s="32" t="str">
        <f>IF(ER11&lt;&gt;"","WOCHE "&amp;ER10,"")</f>
        <v/>
      </c>
      <c r="ES8" s="33"/>
      <c r="ET8" s="33"/>
      <c r="EU8" s="33"/>
      <c r="EV8" s="33"/>
      <c r="EW8" s="33"/>
      <c r="EX8" s="34"/>
      <c r="EY8" s="32" t="str">
        <f>IF(EY11&lt;&gt;"","WOCHE "&amp;EY10,"")</f>
        <v/>
      </c>
      <c r="EZ8" s="33"/>
      <c r="FA8" s="33"/>
      <c r="FB8" s="33"/>
      <c r="FC8" s="33"/>
      <c r="FD8" s="33"/>
      <c r="FE8" s="34"/>
      <c r="FF8" s="32" t="str">
        <f>IF(FF11&lt;&gt;"","WOCHE "&amp;FF10,"")</f>
        <v/>
      </c>
      <c r="FG8" s="33"/>
      <c r="FH8" s="33"/>
      <c r="FI8" s="33"/>
      <c r="FJ8" s="33"/>
      <c r="FK8" s="33"/>
      <c r="FL8" s="34"/>
      <c r="FM8" s="32" t="str">
        <f>IF(FM11&lt;&gt;"","WOCHE "&amp;FM10,"")</f>
        <v/>
      </c>
      <c r="FN8" s="33"/>
      <c r="FO8" s="33"/>
      <c r="FP8" s="33"/>
      <c r="FQ8" s="33"/>
      <c r="FR8" s="33"/>
      <c r="FS8" s="34"/>
      <c r="FT8" s="32" t="str">
        <f>IF(FT11&lt;&gt;"","WOCHE "&amp;FT10,"")</f>
        <v/>
      </c>
      <c r="FU8" s="33"/>
      <c r="FV8" s="33"/>
      <c r="FW8" s="33"/>
      <c r="FX8" s="33"/>
      <c r="FY8" s="33"/>
      <c r="FZ8" s="34"/>
      <c r="GA8" s="32" t="str">
        <f>IF(GA11&lt;&gt;"","WOCHE "&amp;GA10,"")</f>
        <v/>
      </c>
      <c r="GB8" s="33"/>
      <c r="GC8" s="33"/>
      <c r="GD8" s="33"/>
      <c r="GE8" s="33"/>
      <c r="GF8" s="33"/>
      <c r="GG8" s="34"/>
      <c r="GH8" s="32" t="str">
        <f>IF(GH11&lt;&gt;"","WOCHE "&amp;GH10,"")</f>
        <v/>
      </c>
      <c r="GI8" s="33"/>
      <c r="GJ8" s="33"/>
      <c r="GK8" s="33"/>
      <c r="GL8" s="33"/>
      <c r="GM8" s="33"/>
      <c r="GN8" s="34"/>
      <c r="GO8" s="32" t="str">
        <f>IF(GO11&lt;&gt;"","WOCHE "&amp;GO10,"")</f>
        <v/>
      </c>
      <c r="GP8" s="33"/>
      <c r="GQ8" s="33"/>
      <c r="GR8" s="33"/>
      <c r="GS8" s="33"/>
      <c r="GT8" s="33"/>
      <c r="GU8" s="34"/>
      <c r="GV8" s="32" t="str">
        <f>IF(GV11&lt;&gt;"","WOCHE "&amp;GV10,"")</f>
        <v/>
      </c>
      <c r="GW8" s="33"/>
      <c r="GX8" s="33"/>
      <c r="GY8" s="33"/>
      <c r="GZ8" s="33"/>
      <c r="HA8" s="33"/>
      <c r="HB8" s="34"/>
      <c r="HC8" s="32" t="str">
        <f>IF(HC11&lt;&gt;"","WOCHE "&amp;HC10,"")</f>
        <v/>
      </c>
      <c r="HD8" s="33"/>
      <c r="HE8" s="33"/>
      <c r="HF8" s="33"/>
      <c r="HG8" s="33"/>
      <c r="HH8" s="33"/>
      <c r="HI8" s="34"/>
      <c r="HJ8" s="32" t="str">
        <f>IF(HJ11&lt;&gt;"","WOCHE "&amp;HJ10,"")</f>
        <v/>
      </c>
      <c r="HK8" s="33"/>
      <c r="HL8" s="33"/>
      <c r="HM8" s="33"/>
      <c r="HN8" s="33"/>
      <c r="HO8" s="33"/>
      <c r="HP8" s="34"/>
      <c r="HQ8" s="32" t="str">
        <f>IF(HQ11&lt;&gt;"","WOCHE "&amp;HQ10,"")</f>
        <v/>
      </c>
      <c r="HR8" s="33"/>
      <c r="HS8" s="33"/>
      <c r="HT8" s="33"/>
      <c r="HU8" s="33"/>
      <c r="HV8" s="33"/>
      <c r="HW8" s="34"/>
      <c r="HX8" s="14"/>
    </row>
    <row r="9" spans="1:233" s="8" customFormat="1" ht="3.75" customHeight="1" x14ac:dyDescent="0.25">
      <c r="A9" s="39"/>
      <c r="B9" s="40"/>
      <c r="C9" s="40"/>
      <c r="D9" s="39"/>
      <c r="E9" s="40"/>
      <c r="F9" s="36"/>
      <c r="G9" s="36"/>
      <c r="H9" s="15"/>
      <c r="I9" s="15" t="str">
        <f>IF(H11&lt;&gt;"",IF(WEEKDAY(I11,2)=6,1,""),"")</f>
        <v/>
      </c>
      <c r="J9" s="15" t="str">
        <f t="shared" ref="J9:BU9" si="0">IF(I11&lt;&gt;"",IF(WEEKDAY(J11,2)=6,1,""),"")</f>
        <v/>
      </c>
      <c r="K9" s="15" t="str">
        <f t="shared" si="0"/>
        <v/>
      </c>
      <c r="L9" s="15" t="str">
        <f t="shared" si="0"/>
        <v/>
      </c>
      <c r="M9" s="16">
        <f t="shared" si="0"/>
        <v>1</v>
      </c>
      <c r="N9" s="17" t="str">
        <f t="shared" si="0"/>
        <v/>
      </c>
      <c r="O9" s="18" t="str">
        <f t="shared" si="0"/>
        <v/>
      </c>
      <c r="P9" s="16" t="str">
        <f>IF(O11&lt;&gt;"",IF(WEEKDAY(P11,2)=6,1,""),"")</f>
        <v/>
      </c>
      <c r="Q9" s="16" t="str">
        <f t="shared" si="0"/>
        <v/>
      </c>
      <c r="R9" s="16" t="str">
        <f t="shared" si="0"/>
        <v/>
      </c>
      <c r="S9" s="16" t="str">
        <f t="shared" si="0"/>
        <v/>
      </c>
      <c r="T9" s="16">
        <f t="shared" si="0"/>
        <v>1</v>
      </c>
      <c r="U9" s="19" t="str">
        <f t="shared" si="0"/>
        <v/>
      </c>
      <c r="V9" s="18" t="str">
        <f t="shared" si="0"/>
        <v/>
      </c>
      <c r="W9" s="16" t="str">
        <f>IF(V11&lt;&gt;"",IF(WEEKDAY(W11,2)=6,1,""),"")</f>
        <v/>
      </c>
      <c r="X9" s="16" t="str">
        <f t="shared" si="0"/>
        <v/>
      </c>
      <c r="Y9" s="16" t="str">
        <f t="shared" si="0"/>
        <v/>
      </c>
      <c r="Z9" s="16" t="str">
        <f t="shared" si="0"/>
        <v/>
      </c>
      <c r="AA9" s="16">
        <f t="shared" si="0"/>
        <v>1</v>
      </c>
      <c r="AB9" s="17" t="str">
        <f t="shared" si="0"/>
        <v/>
      </c>
      <c r="AC9" s="18" t="str">
        <f t="shared" si="0"/>
        <v/>
      </c>
      <c r="AD9" s="16" t="str">
        <f>IF(AC11&lt;&gt;"",IF(WEEKDAY(AD11,2)=6,1,""),"")</f>
        <v/>
      </c>
      <c r="AE9" s="16" t="str">
        <f t="shared" si="0"/>
        <v/>
      </c>
      <c r="AF9" s="16" t="str">
        <f t="shared" si="0"/>
        <v/>
      </c>
      <c r="AG9" s="16" t="str">
        <f t="shared" si="0"/>
        <v/>
      </c>
      <c r="AH9" s="16">
        <f t="shared" si="0"/>
        <v>1</v>
      </c>
      <c r="AI9" s="17" t="str">
        <f t="shared" si="0"/>
        <v/>
      </c>
      <c r="AJ9" s="18" t="str">
        <f t="shared" si="0"/>
        <v/>
      </c>
      <c r="AK9" s="16" t="str">
        <f>IF(AJ11&lt;&gt;"",IF(WEEKDAY(AK11,2)=6,1,""),"")</f>
        <v/>
      </c>
      <c r="AL9" s="16" t="str">
        <f t="shared" si="0"/>
        <v/>
      </c>
      <c r="AM9" s="16" t="str">
        <f t="shared" si="0"/>
        <v/>
      </c>
      <c r="AN9" s="16" t="str">
        <f t="shared" si="0"/>
        <v/>
      </c>
      <c r="AO9" s="16">
        <f t="shared" si="0"/>
        <v>1</v>
      </c>
      <c r="AP9" s="17" t="str">
        <f t="shared" si="0"/>
        <v/>
      </c>
      <c r="AQ9" s="18" t="str">
        <f t="shared" si="0"/>
        <v/>
      </c>
      <c r="AR9" s="16" t="str">
        <f>IF(AQ11&lt;&gt;"",IF(WEEKDAY(AR11,2)=6,1,""),"")</f>
        <v/>
      </c>
      <c r="AS9" s="16" t="str">
        <f t="shared" si="0"/>
        <v/>
      </c>
      <c r="AT9" s="16" t="str">
        <f t="shared" si="0"/>
        <v/>
      </c>
      <c r="AU9" s="16" t="str">
        <f t="shared" si="0"/>
        <v/>
      </c>
      <c r="AV9" s="16">
        <f t="shared" si="0"/>
        <v>1</v>
      </c>
      <c r="AW9" s="17" t="str">
        <f t="shared" si="0"/>
        <v/>
      </c>
      <c r="AX9" s="18" t="str">
        <f t="shared" si="0"/>
        <v/>
      </c>
      <c r="AY9" s="16" t="str">
        <f>IF(AX11&lt;&gt;"",IF(WEEKDAY(AY11,2)=6,1,""),"")</f>
        <v/>
      </c>
      <c r="AZ9" s="16" t="str">
        <f t="shared" si="0"/>
        <v/>
      </c>
      <c r="BA9" s="16" t="str">
        <f t="shared" si="0"/>
        <v/>
      </c>
      <c r="BB9" s="16" t="str">
        <f t="shared" si="0"/>
        <v/>
      </c>
      <c r="BC9" s="16">
        <f t="shared" si="0"/>
        <v>1</v>
      </c>
      <c r="BD9" s="17" t="str">
        <f t="shared" si="0"/>
        <v/>
      </c>
      <c r="BE9" s="18" t="str">
        <f t="shared" si="0"/>
        <v/>
      </c>
      <c r="BF9" s="16" t="str">
        <f>IF(BE11&lt;&gt;"",IF(WEEKDAY(BF11,2)=6,1,""),"")</f>
        <v/>
      </c>
      <c r="BG9" s="16" t="str">
        <f t="shared" si="0"/>
        <v/>
      </c>
      <c r="BH9" s="16" t="str">
        <f t="shared" si="0"/>
        <v/>
      </c>
      <c r="BI9" s="16" t="str">
        <f t="shared" si="0"/>
        <v/>
      </c>
      <c r="BJ9" s="16">
        <f t="shared" si="0"/>
        <v>1</v>
      </c>
      <c r="BK9" s="17" t="str">
        <f t="shared" si="0"/>
        <v/>
      </c>
      <c r="BL9" s="18" t="str">
        <f t="shared" si="0"/>
        <v/>
      </c>
      <c r="BM9" s="16" t="str">
        <f>IF(BL11&lt;&gt;"",IF(WEEKDAY(BM11,2)=6,1,""),"")</f>
        <v/>
      </c>
      <c r="BN9" s="16" t="str">
        <f t="shared" si="0"/>
        <v/>
      </c>
      <c r="BO9" s="16" t="str">
        <f t="shared" si="0"/>
        <v/>
      </c>
      <c r="BP9" s="16" t="str">
        <f t="shared" si="0"/>
        <v/>
      </c>
      <c r="BQ9" s="16">
        <f t="shared" si="0"/>
        <v>1</v>
      </c>
      <c r="BR9" s="17" t="str">
        <f t="shared" si="0"/>
        <v/>
      </c>
      <c r="BS9" s="18" t="str">
        <f t="shared" si="0"/>
        <v/>
      </c>
      <c r="BT9" s="16" t="str">
        <f>IF(BS11&lt;&gt;"",IF(WEEKDAY(BT11,2)=6,1,""),"")</f>
        <v/>
      </c>
      <c r="BU9" s="16" t="str">
        <f t="shared" si="0"/>
        <v/>
      </c>
      <c r="BV9" s="16" t="str">
        <f t="shared" ref="BV9:EG9" si="1">IF(BU11&lt;&gt;"",IF(WEEKDAY(BV11,2)=6,1,""),"")</f>
        <v/>
      </c>
      <c r="BW9" s="16" t="str">
        <f t="shared" si="1"/>
        <v/>
      </c>
      <c r="BX9" s="16">
        <f t="shared" si="1"/>
        <v>1</v>
      </c>
      <c r="BY9" s="17" t="str">
        <f t="shared" si="1"/>
        <v/>
      </c>
      <c r="BZ9" s="18" t="str">
        <f t="shared" si="1"/>
        <v/>
      </c>
      <c r="CA9" s="16" t="str">
        <f>IF(BZ11&lt;&gt;"",IF(WEEKDAY(CA11,2)=6,1,""),"")</f>
        <v/>
      </c>
      <c r="CB9" s="16" t="str">
        <f t="shared" si="1"/>
        <v/>
      </c>
      <c r="CC9" s="16" t="str">
        <f t="shared" si="1"/>
        <v/>
      </c>
      <c r="CD9" s="16" t="str">
        <f t="shared" si="1"/>
        <v/>
      </c>
      <c r="CE9" s="16">
        <f t="shared" si="1"/>
        <v>1</v>
      </c>
      <c r="CF9" s="17" t="str">
        <f t="shared" si="1"/>
        <v/>
      </c>
      <c r="CG9" s="18" t="str">
        <f t="shared" si="1"/>
        <v/>
      </c>
      <c r="CH9" s="16" t="str">
        <f>IF(CG11&lt;&gt;"",IF(WEEKDAY(CH11,2)=6,1,""),"")</f>
        <v/>
      </c>
      <c r="CI9" s="16" t="str">
        <f t="shared" si="1"/>
        <v/>
      </c>
      <c r="CJ9" s="16" t="str">
        <f t="shared" si="1"/>
        <v/>
      </c>
      <c r="CK9" s="16" t="str">
        <f t="shared" si="1"/>
        <v/>
      </c>
      <c r="CL9" s="16">
        <f t="shared" si="1"/>
        <v>1</v>
      </c>
      <c r="CM9" s="17" t="str">
        <f t="shared" si="1"/>
        <v/>
      </c>
      <c r="CN9" s="18" t="str">
        <f t="shared" si="1"/>
        <v/>
      </c>
      <c r="CO9" s="16" t="str">
        <f>IF(CN11&lt;&gt;"",IF(WEEKDAY(CO11,2)=6,1,""),"")</f>
        <v/>
      </c>
      <c r="CP9" s="16" t="str">
        <f t="shared" si="1"/>
        <v/>
      </c>
      <c r="CQ9" s="16" t="str">
        <f t="shared" si="1"/>
        <v/>
      </c>
      <c r="CR9" s="16" t="str">
        <f t="shared" si="1"/>
        <v/>
      </c>
      <c r="CS9" s="16">
        <f t="shared" si="1"/>
        <v>1</v>
      </c>
      <c r="CT9" s="17" t="str">
        <f t="shared" si="1"/>
        <v/>
      </c>
      <c r="CU9" s="18" t="str">
        <f t="shared" si="1"/>
        <v/>
      </c>
      <c r="CV9" s="16" t="str">
        <f>IF(CU11&lt;&gt;"",IF(WEEKDAY(CV11,2)=6,1,""),"")</f>
        <v/>
      </c>
      <c r="CW9" s="16" t="str">
        <f t="shared" si="1"/>
        <v/>
      </c>
      <c r="CX9" s="16" t="str">
        <f t="shared" si="1"/>
        <v/>
      </c>
      <c r="CY9" s="16" t="str">
        <f t="shared" si="1"/>
        <v/>
      </c>
      <c r="CZ9" s="16">
        <f t="shared" si="1"/>
        <v>1</v>
      </c>
      <c r="DA9" s="17" t="str">
        <f t="shared" si="1"/>
        <v/>
      </c>
      <c r="DB9" s="18" t="e">
        <f t="shared" si="1"/>
        <v>#VALUE!</v>
      </c>
      <c r="DC9" s="16" t="str">
        <f>IF(DB11&lt;&gt;"",IF(WEEKDAY(DC11,2)=6,1,""),"")</f>
        <v/>
      </c>
      <c r="DD9" s="16" t="str">
        <f t="shared" si="1"/>
        <v/>
      </c>
      <c r="DE9" s="16" t="str">
        <f t="shared" si="1"/>
        <v/>
      </c>
      <c r="DF9" s="16" t="str">
        <f t="shared" si="1"/>
        <v/>
      </c>
      <c r="DG9" s="16" t="str">
        <f t="shared" si="1"/>
        <v/>
      </c>
      <c r="DH9" s="17" t="str">
        <f t="shared" si="1"/>
        <v/>
      </c>
      <c r="DI9" s="18" t="str">
        <f t="shared" si="1"/>
        <v/>
      </c>
      <c r="DJ9" s="16" t="str">
        <f>IF(DI11&lt;&gt;"",IF(WEEKDAY(DJ11,2)=6,1,""),"")</f>
        <v/>
      </c>
      <c r="DK9" s="16" t="str">
        <f t="shared" si="1"/>
        <v/>
      </c>
      <c r="DL9" s="16" t="str">
        <f t="shared" si="1"/>
        <v/>
      </c>
      <c r="DM9" s="16" t="str">
        <f t="shared" si="1"/>
        <v/>
      </c>
      <c r="DN9" s="16" t="str">
        <f t="shared" si="1"/>
        <v/>
      </c>
      <c r="DO9" s="17" t="str">
        <f t="shared" si="1"/>
        <v/>
      </c>
      <c r="DP9" s="18" t="str">
        <f t="shared" si="1"/>
        <v/>
      </c>
      <c r="DQ9" s="16" t="str">
        <f>IF(DP11&lt;&gt;"",IF(WEEKDAY(DQ11,2)=6,1,""),"")</f>
        <v/>
      </c>
      <c r="DR9" s="16" t="str">
        <f t="shared" si="1"/>
        <v/>
      </c>
      <c r="DS9" s="16" t="str">
        <f t="shared" si="1"/>
        <v/>
      </c>
      <c r="DT9" s="16" t="str">
        <f t="shared" si="1"/>
        <v/>
      </c>
      <c r="DU9" s="16" t="str">
        <f t="shared" si="1"/>
        <v/>
      </c>
      <c r="DV9" s="17" t="str">
        <f t="shared" si="1"/>
        <v/>
      </c>
      <c r="DW9" s="18" t="str">
        <f t="shared" si="1"/>
        <v/>
      </c>
      <c r="DX9" s="16" t="str">
        <f>IF(DW11&lt;&gt;"",IF(WEEKDAY(DX11,2)=6,1,""),"")</f>
        <v/>
      </c>
      <c r="DY9" s="16" t="str">
        <f t="shared" si="1"/>
        <v/>
      </c>
      <c r="DZ9" s="16" t="str">
        <f t="shared" si="1"/>
        <v/>
      </c>
      <c r="EA9" s="16" t="str">
        <f t="shared" si="1"/>
        <v/>
      </c>
      <c r="EB9" s="16" t="str">
        <f t="shared" si="1"/>
        <v/>
      </c>
      <c r="EC9" s="17" t="str">
        <f t="shared" si="1"/>
        <v/>
      </c>
      <c r="ED9" s="18" t="str">
        <f t="shared" si="1"/>
        <v/>
      </c>
      <c r="EE9" s="16" t="str">
        <f>IF(ED11&lt;&gt;"",IF(WEEKDAY(EE11,2)=6,1,""),"")</f>
        <v/>
      </c>
      <c r="EF9" s="16" t="str">
        <f t="shared" si="1"/>
        <v/>
      </c>
      <c r="EG9" s="16" t="str">
        <f t="shared" si="1"/>
        <v/>
      </c>
      <c r="EH9" s="16" t="str">
        <f t="shared" ref="EH9:GS9" si="2">IF(EG11&lt;&gt;"",IF(WEEKDAY(EH11,2)=6,1,""),"")</f>
        <v/>
      </c>
      <c r="EI9" s="16" t="str">
        <f t="shared" si="2"/>
        <v/>
      </c>
      <c r="EJ9" s="17" t="str">
        <f t="shared" si="2"/>
        <v/>
      </c>
      <c r="EK9" s="18" t="str">
        <f t="shared" si="2"/>
        <v/>
      </c>
      <c r="EL9" s="16" t="str">
        <f>IF(EK11&lt;&gt;"",IF(WEEKDAY(EL11,2)=6,1,""),"")</f>
        <v/>
      </c>
      <c r="EM9" s="16" t="str">
        <f t="shared" si="2"/>
        <v/>
      </c>
      <c r="EN9" s="16" t="str">
        <f t="shared" si="2"/>
        <v/>
      </c>
      <c r="EO9" s="16" t="str">
        <f t="shared" si="2"/>
        <v/>
      </c>
      <c r="EP9" s="16" t="str">
        <f t="shared" si="2"/>
        <v/>
      </c>
      <c r="EQ9" s="17" t="str">
        <f t="shared" si="2"/>
        <v/>
      </c>
      <c r="ER9" s="18" t="str">
        <f t="shared" si="2"/>
        <v/>
      </c>
      <c r="ES9" s="16" t="str">
        <f>IF(ER11&lt;&gt;"",IF(WEEKDAY(ES11,2)=6,1,""),"")</f>
        <v/>
      </c>
      <c r="ET9" s="16" t="str">
        <f t="shared" si="2"/>
        <v/>
      </c>
      <c r="EU9" s="16" t="str">
        <f t="shared" si="2"/>
        <v/>
      </c>
      <c r="EV9" s="16" t="str">
        <f t="shared" si="2"/>
        <v/>
      </c>
      <c r="EW9" s="16" t="str">
        <f t="shared" si="2"/>
        <v/>
      </c>
      <c r="EX9" s="17" t="str">
        <f t="shared" si="2"/>
        <v/>
      </c>
      <c r="EY9" s="18" t="str">
        <f t="shared" si="2"/>
        <v/>
      </c>
      <c r="EZ9" s="16" t="str">
        <f>IF(EY11&lt;&gt;"",IF(WEEKDAY(EZ11,2)=6,1,""),"")</f>
        <v/>
      </c>
      <c r="FA9" s="16" t="str">
        <f t="shared" si="2"/>
        <v/>
      </c>
      <c r="FB9" s="16" t="str">
        <f t="shared" si="2"/>
        <v/>
      </c>
      <c r="FC9" s="16" t="str">
        <f t="shared" si="2"/>
        <v/>
      </c>
      <c r="FD9" s="16" t="str">
        <f t="shared" si="2"/>
        <v/>
      </c>
      <c r="FE9" s="17" t="str">
        <f t="shared" si="2"/>
        <v/>
      </c>
      <c r="FF9" s="18" t="str">
        <f t="shared" si="2"/>
        <v/>
      </c>
      <c r="FG9" s="16" t="str">
        <f>IF(FF11&lt;&gt;"",IF(WEEKDAY(FG11,2)=6,1,""),"")</f>
        <v/>
      </c>
      <c r="FH9" s="16" t="str">
        <f t="shared" si="2"/>
        <v/>
      </c>
      <c r="FI9" s="16" t="str">
        <f t="shared" si="2"/>
        <v/>
      </c>
      <c r="FJ9" s="16" t="str">
        <f t="shared" si="2"/>
        <v/>
      </c>
      <c r="FK9" s="16" t="str">
        <f t="shared" si="2"/>
        <v/>
      </c>
      <c r="FL9" s="17" t="str">
        <f t="shared" si="2"/>
        <v/>
      </c>
      <c r="FM9" s="18" t="str">
        <f t="shared" si="2"/>
        <v/>
      </c>
      <c r="FN9" s="16" t="str">
        <f>IF(FM11&lt;&gt;"",IF(WEEKDAY(FN11,2)=6,1,""),"")</f>
        <v/>
      </c>
      <c r="FO9" s="16" t="str">
        <f t="shared" si="2"/>
        <v/>
      </c>
      <c r="FP9" s="16" t="str">
        <f t="shared" si="2"/>
        <v/>
      </c>
      <c r="FQ9" s="16" t="str">
        <f t="shared" si="2"/>
        <v/>
      </c>
      <c r="FR9" s="16" t="str">
        <f t="shared" si="2"/>
        <v/>
      </c>
      <c r="FS9" s="17" t="str">
        <f t="shared" si="2"/>
        <v/>
      </c>
      <c r="FT9" s="18" t="str">
        <f t="shared" si="2"/>
        <v/>
      </c>
      <c r="FU9" s="16" t="str">
        <f>IF(FT11&lt;&gt;"",IF(WEEKDAY(FU11,2)=6,1,""),"")</f>
        <v/>
      </c>
      <c r="FV9" s="16" t="str">
        <f t="shared" si="2"/>
        <v/>
      </c>
      <c r="FW9" s="16" t="str">
        <f t="shared" si="2"/>
        <v/>
      </c>
      <c r="FX9" s="16" t="str">
        <f t="shared" si="2"/>
        <v/>
      </c>
      <c r="FY9" s="16" t="str">
        <f t="shared" si="2"/>
        <v/>
      </c>
      <c r="FZ9" s="17" t="str">
        <f t="shared" si="2"/>
        <v/>
      </c>
      <c r="GA9" s="18" t="str">
        <f t="shared" si="2"/>
        <v/>
      </c>
      <c r="GB9" s="16" t="str">
        <f>IF(GA11&lt;&gt;"",IF(WEEKDAY(GB11,2)=6,1,""),"")</f>
        <v/>
      </c>
      <c r="GC9" s="16" t="str">
        <f t="shared" si="2"/>
        <v/>
      </c>
      <c r="GD9" s="16" t="str">
        <f t="shared" si="2"/>
        <v/>
      </c>
      <c r="GE9" s="16" t="str">
        <f t="shared" si="2"/>
        <v/>
      </c>
      <c r="GF9" s="16" t="str">
        <f t="shared" si="2"/>
        <v/>
      </c>
      <c r="GG9" s="17" t="str">
        <f t="shared" si="2"/>
        <v/>
      </c>
      <c r="GH9" s="18" t="str">
        <f t="shared" si="2"/>
        <v/>
      </c>
      <c r="GI9" s="16" t="str">
        <f>IF(GH11&lt;&gt;"",IF(WEEKDAY(GI11,2)=6,1,""),"")</f>
        <v/>
      </c>
      <c r="GJ9" s="16" t="str">
        <f t="shared" si="2"/>
        <v/>
      </c>
      <c r="GK9" s="16" t="str">
        <f t="shared" si="2"/>
        <v/>
      </c>
      <c r="GL9" s="16" t="str">
        <f t="shared" si="2"/>
        <v/>
      </c>
      <c r="GM9" s="16" t="str">
        <f t="shared" si="2"/>
        <v/>
      </c>
      <c r="GN9" s="17" t="str">
        <f t="shared" si="2"/>
        <v/>
      </c>
      <c r="GO9" s="18" t="str">
        <f t="shared" si="2"/>
        <v/>
      </c>
      <c r="GP9" s="16" t="str">
        <f>IF(GO11&lt;&gt;"",IF(WEEKDAY(GP11,2)=6,1,""),"")</f>
        <v/>
      </c>
      <c r="GQ9" s="16" t="str">
        <f t="shared" si="2"/>
        <v/>
      </c>
      <c r="GR9" s="16" t="str">
        <f t="shared" si="2"/>
        <v/>
      </c>
      <c r="GS9" s="16" t="str">
        <f t="shared" si="2"/>
        <v/>
      </c>
      <c r="GT9" s="16" t="str">
        <f t="shared" ref="GT9:HW9" si="3">IF(GS11&lt;&gt;"",IF(WEEKDAY(GT11,2)=6,1,""),"")</f>
        <v/>
      </c>
      <c r="GU9" s="17" t="str">
        <f t="shared" si="3"/>
        <v/>
      </c>
      <c r="GV9" s="18" t="str">
        <f t="shared" si="3"/>
        <v/>
      </c>
      <c r="GW9" s="16" t="str">
        <f>IF(GV11&lt;&gt;"",IF(WEEKDAY(GW11,2)=6,1,""),"")</f>
        <v/>
      </c>
      <c r="GX9" s="16" t="str">
        <f t="shared" si="3"/>
        <v/>
      </c>
      <c r="GY9" s="16" t="str">
        <f t="shared" si="3"/>
        <v/>
      </c>
      <c r="GZ9" s="16" t="str">
        <f t="shared" si="3"/>
        <v/>
      </c>
      <c r="HA9" s="16" t="str">
        <f t="shared" si="3"/>
        <v/>
      </c>
      <c r="HB9" s="17" t="str">
        <f t="shared" si="3"/>
        <v/>
      </c>
      <c r="HC9" s="18" t="str">
        <f t="shared" si="3"/>
        <v/>
      </c>
      <c r="HD9" s="16" t="str">
        <f>IF(HC11&lt;&gt;"",IF(WEEKDAY(HD11,2)=6,1,""),"")</f>
        <v/>
      </c>
      <c r="HE9" s="16" t="str">
        <f t="shared" si="3"/>
        <v/>
      </c>
      <c r="HF9" s="16" t="str">
        <f t="shared" si="3"/>
        <v/>
      </c>
      <c r="HG9" s="16" t="str">
        <f t="shared" si="3"/>
        <v/>
      </c>
      <c r="HH9" s="16" t="str">
        <f t="shared" si="3"/>
        <v/>
      </c>
      <c r="HI9" s="17" t="str">
        <f t="shared" si="3"/>
        <v/>
      </c>
      <c r="HJ9" s="18" t="str">
        <f t="shared" si="3"/>
        <v/>
      </c>
      <c r="HK9" s="16" t="str">
        <f>IF(HJ11&lt;&gt;"",IF(WEEKDAY(HK11,2)=6,1,""),"")</f>
        <v/>
      </c>
      <c r="HL9" s="16" t="str">
        <f t="shared" si="3"/>
        <v/>
      </c>
      <c r="HM9" s="16" t="str">
        <f t="shared" si="3"/>
        <v/>
      </c>
      <c r="HN9" s="16" t="str">
        <f t="shared" si="3"/>
        <v/>
      </c>
      <c r="HO9" s="16" t="str">
        <f t="shared" si="3"/>
        <v/>
      </c>
      <c r="HP9" s="17" t="str">
        <f t="shared" si="3"/>
        <v/>
      </c>
      <c r="HQ9" s="18" t="str">
        <f t="shared" si="3"/>
        <v/>
      </c>
      <c r="HR9" s="16" t="str">
        <f>IF(HQ11&lt;&gt;"",IF(WEEKDAY(HR11,2)=6,1,""),"")</f>
        <v/>
      </c>
      <c r="HS9" s="16" t="str">
        <f t="shared" si="3"/>
        <v/>
      </c>
      <c r="HT9" s="16" t="str">
        <f t="shared" si="3"/>
        <v/>
      </c>
      <c r="HU9" s="16" t="str">
        <f t="shared" si="3"/>
        <v/>
      </c>
      <c r="HV9" s="16" t="str">
        <f t="shared" si="3"/>
        <v/>
      </c>
      <c r="HW9" s="17" t="str">
        <f t="shared" si="3"/>
        <v/>
      </c>
      <c r="HX9" s="16"/>
    </row>
    <row r="10" spans="1:233" ht="19.5" customHeight="1" x14ac:dyDescent="0.25">
      <c r="A10" s="39"/>
      <c r="B10" s="40"/>
      <c r="C10" s="40"/>
      <c r="D10" s="39"/>
      <c r="E10" s="40"/>
      <c r="F10" s="36"/>
      <c r="G10" s="36"/>
      <c r="H10" s="20">
        <f>IF(H11&lt;&gt;"",1,"")</f>
        <v>1</v>
      </c>
      <c r="I10" s="30" t="str">
        <f>IF(H11&lt;&gt;""," ("&amp;TEXT(H11,"m/d/yy")&amp;" - "&amp;TEXT(N11,"m/d/yy")&amp;")","")</f>
        <v xml:space="preserve"> (0/d/yy - 0/d/yy)</v>
      </c>
      <c r="J10" s="30"/>
      <c r="K10" s="30"/>
      <c r="L10" s="30"/>
      <c r="M10" s="30"/>
      <c r="N10" s="31"/>
      <c r="O10" s="21">
        <f>IF(O11&lt;&gt;"",H10+1,"")</f>
        <v>2</v>
      </c>
      <c r="P10" s="30" t="str">
        <f>IF(O11&lt;&gt;""," ("&amp;TEXT(O11,"m/d/yy")&amp;" - "&amp;TEXT(U11,"m/d/yy")&amp;")","")</f>
        <v xml:space="preserve"> (0/d/yy - 0/d/yy)</v>
      </c>
      <c r="Q10" s="30"/>
      <c r="R10" s="30"/>
      <c r="S10" s="30"/>
      <c r="T10" s="30"/>
      <c r="U10" s="31"/>
      <c r="V10" s="21">
        <f>IF(V11&lt;&gt;"",O10+1,"")</f>
        <v>3</v>
      </c>
      <c r="W10" s="30" t="str">
        <f>IF(V11&lt;&gt;""," ("&amp;TEXT(V11,"m/d/yy")&amp;" - "&amp;TEXT(AB11,"m/d/yy")&amp;")","")</f>
        <v xml:space="preserve"> (0/d/yy - 0/d/yy)</v>
      </c>
      <c r="X10" s="30"/>
      <c r="Y10" s="30"/>
      <c r="Z10" s="30"/>
      <c r="AA10" s="30"/>
      <c r="AB10" s="31"/>
      <c r="AC10" s="21">
        <f>IF(AC11&lt;&gt;"",V10+1,"")</f>
        <v>4</v>
      </c>
      <c r="AD10" s="30" t="str">
        <f>IF(AC11&lt;&gt;""," ("&amp;TEXT(AC11,"m/d/yy")&amp;" - "&amp;TEXT(AI11,"m/d/yy")&amp;")","")</f>
        <v xml:space="preserve"> (0/d/yy - 0/d/yy)</v>
      </c>
      <c r="AE10" s="30"/>
      <c r="AF10" s="30"/>
      <c r="AG10" s="30"/>
      <c r="AH10" s="30"/>
      <c r="AI10" s="31"/>
      <c r="AJ10" s="21">
        <f>IF(AJ11&lt;&gt;"",AC10+1,"")</f>
        <v>5</v>
      </c>
      <c r="AK10" s="30" t="str">
        <f>IF(AJ11&lt;&gt;""," ("&amp;TEXT(AJ11,"m/d/yy")&amp;" - "&amp;TEXT(AP11,"m/d/yy")&amp;")","")</f>
        <v xml:space="preserve"> (0/d/yy - 0/d/yy)</v>
      </c>
      <c r="AL10" s="30"/>
      <c r="AM10" s="30"/>
      <c r="AN10" s="30"/>
      <c r="AO10" s="30"/>
      <c r="AP10" s="31"/>
      <c r="AQ10" s="21">
        <f>IF(AQ11&lt;&gt;"",AJ10+1,"")</f>
        <v>6</v>
      </c>
      <c r="AR10" s="30" t="str">
        <f>IF(AQ11&lt;&gt;""," ("&amp;TEXT(AQ11,"m/d/yy")&amp;" - "&amp;TEXT(AW11,"m/d/yy")&amp;")","")</f>
        <v xml:space="preserve"> (0/d/yy - 0/d/yy)</v>
      </c>
      <c r="AS10" s="30"/>
      <c r="AT10" s="30"/>
      <c r="AU10" s="30"/>
      <c r="AV10" s="30"/>
      <c r="AW10" s="31"/>
      <c r="AX10" s="21">
        <f>IF(AX11&lt;&gt;"",AQ10+1,"")</f>
        <v>7</v>
      </c>
      <c r="AY10" s="30" t="str">
        <f>IF(AX11&lt;&gt;""," ("&amp;TEXT(AX11,"m/d/yy")&amp;" - "&amp;TEXT(BD11,"m/d/yy")&amp;")","")</f>
        <v xml:space="preserve"> (0/d/yy - 0/d/yy)</v>
      </c>
      <c r="AZ10" s="30"/>
      <c r="BA10" s="30"/>
      <c r="BB10" s="30"/>
      <c r="BC10" s="30"/>
      <c r="BD10" s="31"/>
      <c r="BE10" s="21">
        <f>IF(BE11&lt;&gt;"",AX10+1,"")</f>
        <v>8</v>
      </c>
      <c r="BF10" s="30" t="str">
        <f>IF(BE11&lt;&gt;""," ("&amp;TEXT(BE11,"m/d/yy")&amp;" - "&amp;TEXT(BK11,"m/d/yy")&amp;")","")</f>
        <v xml:space="preserve"> (0/d/yy - 0/d/yy)</v>
      </c>
      <c r="BG10" s="30"/>
      <c r="BH10" s="30"/>
      <c r="BI10" s="30"/>
      <c r="BJ10" s="30"/>
      <c r="BK10" s="31"/>
      <c r="BL10" s="21">
        <f>IF(BL11&lt;&gt;"",BE10+1,"")</f>
        <v>9</v>
      </c>
      <c r="BM10" s="30" t="str">
        <f>IF(BL11&lt;&gt;""," ("&amp;TEXT(BL11,"m/d/yy")&amp;" - "&amp;TEXT(BR11,"m/d/yy")&amp;")","")</f>
        <v xml:space="preserve"> (0/d/yy - 0/d/yy)</v>
      </c>
      <c r="BN10" s="30"/>
      <c r="BO10" s="30"/>
      <c r="BP10" s="30"/>
      <c r="BQ10" s="30"/>
      <c r="BR10" s="31"/>
      <c r="BS10" s="21">
        <f>IF(BS11&lt;&gt;"",BL10+1,"")</f>
        <v>10</v>
      </c>
      <c r="BT10" s="30" t="str">
        <f>IF(BS11&lt;&gt;""," ("&amp;TEXT(BS11,"m/d/yy")&amp;" - "&amp;TEXT(BY11,"m/d/yy")&amp;")","")</f>
        <v xml:space="preserve"> (0/d/yy - 0/d/yy)</v>
      </c>
      <c r="BU10" s="30"/>
      <c r="BV10" s="30"/>
      <c r="BW10" s="30"/>
      <c r="BX10" s="30"/>
      <c r="BY10" s="31"/>
      <c r="BZ10" s="21">
        <f>IF(BZ11&lt;&gt;"",BS10+1,"")</f>
        <v>11</v>
      </c>
      <c r="CA10" s="30" t="str">
        <f>IF(BZ11&lt;&gt;""," ("&amp;TEXT(BZ11,"m/d/yy")&amp;" - "&amp;TEXT(CF11,"m/d/yy")&amp;")","")</f>
        <v xml:space="preserve"> (0/d/yy - 0/d/yy)</v>
      </c>
      <c r="CB10" s="30"/>
      <c r="CC10" s="30"/>
      <c r="CD10" s="30"/>
      <c r="CE10" s="30"/>
      <c r="CF10" s="31"/>
      <c r="CG10" s="21">
        <f>IF(CG11&lt;&gt;"",BZ10+1,"")</f>
        <v>12</v>
      </c>
      <c r="CH10" s="30" t="str">
        <f>IF(CG11&lt;&gt;""," ("&amp;TEXT(CG11,"m/d/yy")&amp;" - "&amp;TEXT(CM11,"m/d/yy")&amp;")","")</f>
        <v xml:space="preserve"> (0/d/yy - 0/d/yy)</v>
      </c>
      <c r="CI10" s="30"/>
      <c r="CJ10" s="30"/>
      <c r="CK10" s="30"/>
      <c r="CL10" s="30"/>
      <c r="CM10" s="31"/>
      <c r="CN10" s="21">
        <f>IF(CN11&lt;&gt;"",CG10+1,"")</f>
        <v>13</v>
      </c>
      <c r="CO10" s="30" t="str">
        <f>IF(CN11&lt;&gt;""," ("&amp;TEXT(CN11,"m/d/yy")&amp;" - "&amp;TEXT(CT11,"m/d/yy")&amp;")","")</f>
        <v xml:space="preserve"> (0/d/yy - 0/d/yy)</v>
      </c>
      <c r="CP10" s="30"/>
      <c r="CQ10" s="30"/>
      <c r="CR10" s="30"/>
      <c r="CS10" s="30"/>
      <c r="CT10" s="31"/>
      <c r="CU10" s="21">
        <f>IF(CU11&lt;&gt;"",CN10+1,"")</f>
        <v>14</v>
      </c>
      <c r="CV10" s="30" t="str">
        <f>IF(CU11&lt;&gt;""," ("&amp;TEXT(CU11,"m/d/yy")&amp;" - "&amp;TEXT(DA11,"m/d/yy")&amp;")","")</f>
        <v xml:space="preserve"> (0/d/yy - 0/d/yy)</v>
      </c>
      <c r="CW10" s="30"/>
      <c r="CX10" s="30"/>
      <c r="CY10" s="30"/>
      <c r="CZ10" s="30"/>
      <c r="DA10" s="31"/>
      <c r="DB10" s="21" t="str">
        <f>IF(DB11&lt;&gt;"",CU10+1,"")</f>
        <v/>
      </c>
      <c r="DC10" s="30" t="str">
        <f>IF(DB11&lt;&gt;""," ("&amp;TEXT(DB11,"m/d/yy")&amp;" - "&amp;TEXT(DH11,"m/d/yy")&amp;")","")</f>
        <v/>
      </c>
      <c r="DD10" s="30"/>
      <c r="DE10" s="30"/>
      <c r="DF10" s="30"/>
      <c r="DG10" s="30"/>
      <c r="DH10" s="31"/>
      <c r="DI10" s="21" t="str">
        <f>IF(DI11&lt;&gt;"",DB10+1,"")</f>
        <v/>
      </c>
      <c r="DJ10" s="30" t="str">
        <f>IF(DI11&lt;&gt;""," ("&amp;TEXT(DI11,"m/d/yy")&amp;" - "&amp;TEXT(DO11,"m/d/yy")&amp;")","")</f>
        <v/>
      </c>
      <c r="DK10" s="30"/>
      <c r="DL10" s="30"/>
      <c r="DM10" s="30"/>
      <c r="DN10" s="30"/>
      <c r="DO10" s="31"/>
      <c r="DP10" s="21" t="str">
        <f>IF(DP11&lt;&gt;"",DI10+1,"")</f>
        <v/>
      </c>
      <c r="DQ10" s="30" t="str">
        <f>IF(DP11&lt;&gt;""," ("&amp;TEXT(DP11,"m/d/yy")&amp;" - "&amp;TEXT(DV11,"m/d/yy")&amp;")","")</f>
        <v/>
      </c>
      <c r="DR10" s="30"/>
      <c r="DS10" s="30"/>
      <c r="DT10" s="30"/>
      <c r="DU10" s="30"/>
      <c r="DV10" s="31"/>
      <c r="DW10" s="21" t="str">
        <f>IF(DW11&lt;&gt;"",DP10+1,"")</f>
        <v/>
      </c>
      <c r="DX10" s="30" t="str">
        <f>IF(DW11&lt;&gt;""," ("&amp;TEXT(DW11,"m/d/yy")&amp;" - "&amp;TEXT(EC11,"m/d/yy")&amp;")","")</f>
        <v/>
      </c>
      <c r="DY10" s="30"/>
      <c r="DZ10" s="30"/>
      <c r="EA10" s="30"/>
      <c r="EB10" s="30"/>
      <c r="EC10" s="31"/>
      <c r="ED10" s="21" t="str">
        <f>IF(ED11&lt;&gt;"",DW10+1,"")</f>
        <v/>
      </c>
      <c r="EE10" s="30" t="str">
        <f>IF(ED11&lt;&gt;""," ("&amp;TEXT(ED11,"m/d/yy")&amp;" - "&amp;TEXT(EJ11,"m/d/yy")&amp;")","")</f>
        <v/>
      </c>
      <c r="EF10" s="30"/>
      <c r="EG10" s="30"/>
      <c r="EH10" s="30"/>
      <c r="EI10" s="30"/>
      <c r="EJ10" s="31"/>
      <c r="EK10" s="21" t="str">
        <f>IF(EK11&lt;&gt;"",ED10+1,"")</f>
        <v/>
      </c>
      <c r="EL10" s="30" t="str">
        <f>IF(EK11&lt;&gt;""," ("&amp;TEXT(EK11,"m/d/yy")&amp;" - "&amp;TEXT(EQ11,"m/d/yy")&amp;")","")</f>
        <v/>
      </c>
      <c r="EM10" s="30"/>
      <c r="EN10" s="30"/>
      <c r="EO10" s="30"/>
      <c r="EP10" s="30"/>
      <c r="EQ10" s="31"/>
      <c r="ER10" s="21" t="str">
        <f>IF(ER11&lt;&gt;"",EK10+1,"")</f>
        <v/>
      </c>
      <c r="ES10" s="30" t="str">
        <f>IF(ER11&lt;&gt;""," ("&amp;TEXT(ER11,"m/d/yy")&amp;" - "&amp;TEXT(EX11,"m/d/yy")&amp;")","")</f>
        <v/>
      </c>
      <c r="ET10" s="30"/>
      <c r="EU10" s="30"/>
      <c r="EV10" s="30"/>
      <c r="EW10" s="30"/>
      <c r="EX10" s="31"/>
      <c r="EY10" s="21" t="str">
        <f>IF(EY11&lt;&gt;"",ER10+1,"")</f>
        <v/>
      </c>
      <c r="EZ10" s="30" t="str">
        <f>IF(EY11&lt;&gt;""," ("&amp;TEXT(EY11,"m/d/yy")&amp;" - "&amp;TEXT(FE11,"m/d/yy")&amp;")","")</f>
        <v/>
      </c>
      <c r="FA10" s="30"/>
      <c r="FB10" s="30"/>
      <c r="FC10" s="30"/>
      <c r="FD10" s="30"/>
      <c r="FE10" s="31"/>
      <c r="FF10" s="21" t="str">
        <f>IF(FF11&lt;&gt;"",EY10+1,"")</f>
        <v/>
      </c>
      <c r="FG10" s="30" t="str">
        <f>IF(FF11&lt;&gt;""," ("&amp;TEXT(FF11,"m/d/yy")&amp;" - "&amp;TEXT(FL11,"m/d/yy")&amp;")","")</f>
        <v/>
      </c>
      <c r="FH10" s="30"/>
      <c r="FI10" s="30"/>
      <c r="FJ10" s="30"/>
      <c r="FK10" s="30"/>
      <c r="FL10" s="31"/>
      <c r="FM10" s="21" t="str">
        <f>IF(FM11&lt;&gt;"",FF10+1,"")</f>
        <v/>
      </c>
      <c r="FN10" s="30" t="str">
        <f>IF(FM11&lt;&gt;""," ("&amp;TEXT(FM11,"m/d/yy")&amp;" - "&amp;TEXT(FS11,"m/d/yy")&amp;")","")</f>
        <v/>
      </c>
      <c r="FO10" s="30"/>
      <c r="FP10" s="30"/>
      <c r="FQ10" s="30"/>
      <c r="FR10" s="30"/>
      <c r="FS10" s="31"/>
      <c r="FT10" s="21" t="str">
        <f>IF(FT11&lt;&gt;"",FM10+1,"")</f>
        <v/>
      </c>
      <c r="FU10" s="30" t="str">
        <f>IF(FT11&lt;&gt;""," ("&amp;TEXT(FT11,"m/d/yy")&amp;" - "&amp;TEXT(FZ11,"m/d/yy")&amp;")","")</f>
        <v/>
      </c>
      <c r="FV10" s="30"/>
      <c r="FW10" s="30"/>
      <c r="FX10" s="30"/>
      <c r="FY10" s="30"/>
      <c r="FZ10" s="31"/>
      <c r="GA10" s="21" t="str">
        <f>IF(GA11&lt;&gt;"",FT10+1,"")</f>
        <v/>
      </c>
      <c r="GB10" s="30" t="str">
        <f>IF(GA11&lt;&gt;""," ("&amp;TEXT(GA11,"m/d/yy")&amp;" - "&amp;TEXT(GG11,"m/d/yy")&amp;")","")</f>
        <v/>
      </c>
      <c r="GC10" s="30"/>
      <c r="GD10" s="30"/>
      <c r="GE10" s="30"/>
      <c r="GF10" s="30"/>
      <c r="GG10" s="31"/>
      <c r="GH10" s="21" t="str">
        <f>IF(GH11&lt;&gt;"",GA10+1,"")</f>
        <v/>
      </c>
      <c r="GI10" s="30" t="str">
        <f>IF(GH11&lt;&gt;""," ("&amp;TEXT(GH11,"m/d/yy")&amp;" - "&amp;TEXT(GN11,"m/d/yy")&amp;")","")</f>
        <v/>
      </c>
      <c r="GJ10" s="30"/>
      <c r="GK10" s="30"/>
      <c r="GL10" s="30"/>
      <c r="GM10" s="30"/>
      <c r="GN10" s="31"/>
      <c r="GO10" s="21" t="str">
        <f>IF(GO11&lt;&gt;"",GH10+1,"")</f>
        <v/>
      </c>
      <c r="GP10" s="30" t="str">
        <f>IF(GO11&lt;&gt;""," ("&amp;TEXT(GO11,"m/d/yy")&amp;" - "&amp;TEXT(GU11,"m/d/yy")&amp;")","")</f>
        <v/>
      </c>
      <c r="GQ10" s="30"/>
      <c r="GR10" s="30"/>
      <c r="GS10" s="30"/>
      <c r="GT10" s="30"/>
      <c r="GU10" s="31"/>
      <c r="GV10" s="21" t="str">
        <f>IF(GV11&lt;&gt;"",GO10+1,"")</f>
        <v/>
      </c>
      <c r="GW10" s="30" t="str">
        <f>IF(GV11&lt;&gt;""," ("&amp;TEXT(GV11,"m/d/yy")&amp;" - "&amp;TEXT(HB11,"m/d/yy")&amp;")","")</f>
        <v/>
      </c>
      <c r="GX10" s="30"/>
      <c r="GY10" s="30"/>
      <c r="GZ10" s="30"/>
      <c r="HA10" s="30"/>
      <c r="HB10" s="31"/>
      <c r="HC10" s="21" t="str">
        <f>IF(HC11&lt;&gt;"",GV10+1,"")</f>
        <v/>
      </c>
      <c r="HD10" s="30" t="str">
        <f>IF(HC11&lt;&gt;""," ("&amp;TEXT(HC11,"m/d/yy")&amp;" - "&amp;TEXT(HI11,"m/d/yy")&amp;")","")</f>
        <v/>
      </c>
      <c r="HE10" s="30"/>
      <c r="HF10" s="30"/>
      <c r="HG10" s="30"/>
      <c r="HH10" s="30"/>
      <c r="HI10" s="31"/>
      <c r="HJ10" s="21" t="str">
        <f>IF(HJ11&lt;&gt;"",HC10+1,"")</f>
        <v/>
      </c>
      <c r="HK10" s="30" t="str">
        <f>IF(HJ11&lt;&gt;""," ("&amp;TEXT(HJ11,"m/d/yy")&amp;" - "&amp;TEXT(HP11,"m/d/yy")&amp;")","")</f>
        <v/>
      </c>
      <c r="HL10" s="30"/>
      <c r="HM10" s="30"/>
      <c r="HN10" s="30"/>
      <c r="HO10" s="30"/>
      <c r="HP10" s="31"/>
      <c r="HQ10" s="21" t="str">
        <f>IF(HQ11&lt;&gt;"",HJ10+1,"")</f>
        <v/>
      </c>
      <c r="HR10" s="30" t="str">
        <f>IF(HQ11&lt;&gt;""," ("&amp;TEXT(HQ11,"m/d/yy")&amp;" - "&amp;TEXT(HW11,"m/d/yy")&amp;")","")</f>
        <v/>
      </c>
      <c r="HS10" s="30"/>
      <c r="HT10" s="30"/>
      <c r="HU10" s="30"/>
      <c r="HV10" s="30"/>
      <c r="HW10" s="31"/>
      <c r="HX10" s="22" t="e">
        <f>HQ10+1</f>
        <v>#VALUE!</v>
      </c>
    </row>
    <row r="11" spans="1:233" s="12" customFormat="1" ht="15" customHeight="1" x14ac:dyDescent="0.25">
      <c r="A11" s="10"/>
      <c r="B11" s="11"/>
      <c r="C11" s="11"/>
      <c r="D11" s="10"/>
      <c r="E11" s="11"/>
      <c r="F11" s="9"/>
      <c r="G11" s="9"/>
      <c r="H11" s="23">
        <f>IF(C4&lt;&gt;"",IF(WEEKDAY(C4,2)=1,C4,C4-WEEKDAY(C4,2)+1),"")</f>
        <v>42051</v>
      </c>
      <c r="I11" s="23">
        <f>IF(H11&lt;&gt;"",H11+1,"")</f>
        <v>42052</v>
      </c>
      <c r="J11" s="23">
        <f t="shared" ref="J11:BU11" si="4">IF(I11&lt;&gt;"",I11+1,"")</f>
        <v>42053</v>
      </c>
      <c r="K11" s="23">
        <f t="shared" si="4"/>
        <v>42054</v>
      </c>
      <c r="L11" s="23">
        <f t="shared" si="4"/>
        <v>42055</v>
      </c>
      <c r="M11" s="23">
        <f t="shared" si="4"/>
        <v>42056</v>
      </c>
      <c r="N11" s="23">
        <f t="shared" si="4"/>
        <v>42057</v>
      </c>
      <c r="O11" s="23">
        <f>IF(N11&lt;&gt;"",IF($D$5=TRUE,IF(N11&gt;=$G$4,"",N11+1),IF(N11&gt;=$F$4,"",N11+1)),"")</f>
        <v>42058</v>
      </c>
      <c r="P11" s="23">
        <f t="shared" si="4"/>
        <v>42059</v>
      </c>
      <c r="Q11" s="23">
        <f t="shared" si="4"/>
        <v>42060</v>
      </c>
      <c r="R11" s="23">
        <f t="shared" si="4"/>
        <v>42061</v>
      </c>
      <c r="S11" s="23">
        <f t="shared" si="4"/>
        <v>42062</v>
      </c>
      <c r="T11" s="23">
        <f t="shared" si="4"/>
        <v>42063</v>
      </c>
      <c r="U11" s="23">
        <f t="shared" si="4"/>
        <v>42064</v>
      </c>
      <c r="V11" s="23">
        <f>IF(U11&lt;&gt;"",IF($D$5=TRUE,IF(U11&gt;=$G$4,"",U11+1),IF(U11&gt;=$F$4,"",U11+1)),"")</f>
        <v>42065</v>
      </c>
      <c r="W11" s="23">
        <f t="shared" si="4"/>
        <v>42066</v>
      </c>
      <c r="X11" s="23">
        <f t="shared" si="4"/>
        <v>42067</v>
      </c>
      <c r="Y11" s="23">
        <f t="shared" si="4"/>
        <v>42068</v>
      </c>
      <c r="Z11" s="23">
        <f t="shared" si="4"/>
        <v>42069</v>
      </c>
      <c r="AA11" s="23">
        <f t="shared" si="4"/>
        <v>42070</v>
      </c>
      <c r="AB11" s="23">
        <f t="shared" si="4"/>
        <v>42071</v>
      </c>
      <c r="AC11" s="23">
        <f>IF(AB11&lt;&gt;"",IF($D$5=TRUE,IF(AB11&gt;=$G$4,"",AB11+1),IF(AB11&gt;=$F$4,"",AB11+1)),"")</f>
        <v>42072</v>
      </c>
      <c r="AD11" s="23">
        <f t="shared" si="4"/>
        <v>42073</v>
      </c>
      <c r="AE11" s="23">
        <f t="shared" si="4"/>
        <v>42074</v>
      </c>
      <c r="AF11" s="23">
        <f t="shared" si="4"/>
        <v>42075</v>
      </c>
      <c r="AG11" s="23">
        <f t="shared" si="4"/>
        <v>42076</v>
      </c>
      <c r="AH11" s="23">
        <f t="shared" si="4"/>
        <v>42077</v>
      </c>
      <c r="AI11" s="23">
        <f t="shared" si="4"/>
        <v>42078</v>
      </c>
      <c r="AJ11" s="23">
        <f>IF(AI11&lt;&gt;"",IF($D$5=TRUE,IF(AI11&gt;=$G$4,"",AI11+1),IF(AI11&gt;=$F$4,"",AI11+1)),"")</f>
        <v>42079</v>
      </c>
      <c r="AK11" s="23">
        <f t="shared" si="4"/>
        <v>42080</v>
      </c>
      <c r="AL11" s="23">
        <f t="shared" si="4"/>
        <v>42081</v>
      </c>
      <c r="AM11" s="23">
        <f t="shared" si="4"/>
        <v>42082</v>
      </c>
      <c r="AN11" s="23">
        <f t="shared" si="4"/>
        <v>42083</v>
      </c>
      <c r="AO11" s="23">
        <f t="shared" si="4"/>
        <v>42084</v>
      </c>
      <c r="AP11" s="23">
        <f t="shared" si="4"/>
        <v>42085</v>
      </c>
      <c r="AQ11" s="23">
        <f>IF(AP11&lt;&gt;"",IF($D$5=TRUE,IF(AP11&gt;=$G$4,"",AP11+1),IF(AP11&gt;=$F$4,"",AP11+1)),"")</f>
        <v>42086</v>
      </c>
      <c r="AR11" s="23">
        <f t="shared" si="4"/>
        <v>42087</v>
      </c>
      <c r="AS11" s="23">
        <f t="shared" si="4"/>
        <v>42088</v>
      </c>
      <c r="AT11" s="23">
        <f t="shared" si="4"/>
        <v>42089</v>
      </c>
      <c r="AU11" s="23">
        <f t="shared" si="4"/>
        <v>42090</v>
      </c>
      <c r="AV11" s="23">
        <f t="shared" si="4"/>
        <v>42091</v>
      </c>
      <c r="AW11" s="23">
        <f t="shared" si="4"/>
        <v>42092</v>
      </c>
      <c r="AX11" s="23">
        <f>IF(AW11&lt;&gt;"",IF($D$5=TRUE,IF(AW11&gt;=$G$4,"",AW11+1),IF(AW11&gt;=$F$4,"",AW11+1)),"")</f>
        <v>42093</v>
      </c>
      <c r="AY11" s="23">
        <f t="shared" si="4"/>
        <v>42094</v>
      </c>
      <c r="AZ11" s="23">
        <f t="shared" si="4"/>
        <v>42095</v>
      </c>
      <c r="BA11" s="23">
        <f t="shared" si="4"/>
        <v>42096</v>
      </c>
      <c r="BB11" s="23">
        <f t="shared" si="4"/>
        <v>42097</v>
      </c>
      <c r="BC11" s="23">
        <f t="shared" si="4"/>
        <v>42098</v>
      </c>
      <c r="BD11" s="23">
        <f t="shared" si="4"/>
        <v>42099</v>
      </c>
      <c r="BE11" s="23">
        <f>IF(BD11&lt;&gt;"",IF($D$5=TRUE,IF(BD11&gt;=$G$4,"",BD11+1),IF(BD11&gt;=$F$4,"",BD11+1)),"")</f>
        <v>42100</v>
      </c>
      <c r="BF11" s="23">
        <f t="shared" si="4"/>
        <v>42101</v>
      </c>
      <c r="BG11" s="23">
        <f t="shared" si="4"/>
        <v>42102</v>
      </c>
      <c r="BH11" s="23">
        <f t="shared" si="4"/>
        <v>42103</v>
      </c>
      <c r="BI11" s="23">
        <f t="shared" si="4"/>
        <v>42104</v>
      </c>
      <c r="BJ11" s="23">
        <f t="shared" si="4"/>
        <v>42105</v>
      </c>
      <c r="BK11" s="23">
        <f t="shared" si="4"/>
        <v>42106</v>
      </c>
      <c r="BL11" s="23">
        <f>IF(BK11&lt;&gt;"",IF($D$5=TRUE,IF(BK11&gt;=$G$4,"",BK11+1),IF(BK11&gt;=$F$4,"",BK11+1)),"")</f>
        <v>42107</v>
      </c>
      <c r="BM11" s="23">
        <f t="shared" si="4"/>
        <v>42108</v>
      </c>
      <c r="BN11" s="23">
        <f t="shared" si="4"/>
        <v>42109</v>
      </c>
      <c r="BO11" s="23">
        <f t="shared" si="4"/>
        <v>42110</v>
      </c>
      <c r="BP11" s="23">
        <f t="shared" si="4"/>
        <v>42111</v>
      </c>
      <c r="BQ11" s="23">
        <f t="shared" si="4"/>
        <v>42112</v>
      </c>
      <c r="BR11" s="23">
        <f t="shared" si="4"/>
        <v>42113</v>
      </c>
      <c r="BS11" s="23">
        <f>IF(BR11&lt;&gt;"",IF($D$5=TRUE,IF(BR11&gt;=$G$4,"",BR11+1),IF(BR11&gt;=$F$4,"",BR11+1)),"")</f>
        <v>42114</v>
      </c>
      <c r="BT11" s="23">
        <f t="shared" si="4"/>
        <v>42115</v>
      </c>
      <c r="BU11" s="23">
        <f t="shared" si="4"/>
        <v>42116</v>
      </c>
      <c r="BV11" s="23">
        <f t="shared" ref="BV11:CF11" si="5">IF(BU11&lt;&gt;"",BU11+1,"")</f>
        <v>42117</v>
      </c>
      <c r="BW11" s="23">
        <f t="shared" si="5"/>
        <v>42118</v>
      </c>
      <c r="BX11" s="23">
        <f t="shared" si="5"/>
        <v>42119</v>
      </c>
      <c r="BY11" s="23">
        <f t="shared" si="5"/>
        <v>42120</v>
      </c>
      <c r="BZ11" s="23">
        <f>IF(BY11&lt;&gt;"",IF($D$5=TRUE,IF(BY11&gt;=$G$4,"",BY11+1),IF(BY11&gt;=$F$4,"",BY11+1)),"")</f>
        <v>42121</v>
      </c>
      <c r="CA11" s="23">
        <f t="shared" si="5"/>
        <v>42122</v>
      </c>
      <c r="CB11" s="23">
        <f t="shared" si="5"/>
        <v>42123</v>
      </c>
      <c r="CC11" s="23">
        <f t="shared" si="5"/>
        <v>42124</v>
      </c>
      <c r="CD11" s="23">
        <f t="shared" si="5"/>
        <v>42125</v>
      </c>
      <c r="CE11" s="23">
        <f t="shared" si="5"/>
        <v>42126</v>
      </c>
      <c r="CF11" s="23">
        <f t="shared" si="5"/>
        <v>42127</v>
      </c>
      <c r="CG11" s="23">
        <f>IF(CF11&lt;&gt;"",IF($D$5=TRUE,IF(CF11&gt;=$G$4,"",CF11+1),IF(CF11&gt;=$F$4,"",CF11+1)),"")</f>
        <v>42128</v>
      </c>
      <c r="CH11" s="23">
        <f t="shared" ref="CH11:DO11" si="6">IF(CG11&lt;&gt;"",CG11+1,"")</f>
        <v>42129</v>
      </c>
      <c r="CI11" s="23">
        <f t="shared" si="6"/>
        <v>42130</v>
      </c>
      <c r="CJ11" s="23">
        <f t="shared" si="6"/>
        <v>42131</v>
      </c>
      <c r="CK11" s="23">
        <f t="shared" si="6"/>
        <v>42132</v>
      </c>
      <c r="CL11" s="23">
        <f t="shared" si="6"/>
        <v>42133</v>
      </c>
      <c r="CM11" s="23">
        <f t="shared" si="6"/>
        <v>42134</v>
      </c>
      <c r="CN11" s="23">
        <f>IF(CM11&lt;&gt;"",IF($D$5=TRUE,IF(CM11&gt;=$G$4,"",CM11+1),IF(CM11&gt;=$F$4,"",CM11+1)),"")</f>
        <v>42135</v>
      </c>
      <c r="CO11" s="23">
        <f t="shared" si="6"/>
        <v>42136</v>
      </c>
      <c r="CP11" s="23">
        <f t="shared" si="6"/>
        <v>42137</v>
      </c>
      <c r="CQ11" s="23">
        <f t="shared" si="6"/>
        <v>42138</v>
      </c>
      <c r="CR11" s="23">
        <f t="shared" si="6"/>
        <v>42139</v>
      </c>
      <c r="CS11" s="23">
        <f t="shared" si="6"/>
        <v>42140</v>
      </c>
      <c r="CT11" s="23">
        <f t="shared" si="6"/>
        <v>42141</v>
      </c>
      <c r="CU11" s="23">
        <f>IF(CT11&lt;&gt;"",IF($D$5=TRUE,IF(CT11&gt;=$G$4,"",CT11+1),IF(CT11&gt;=$F$4,"",CT11+1)),"")</f>
        <v>42142</v>
      </c>
      <c r="CV11" s="23">
        <f t="shared" si="6"/>
        <v>42143</v>
      </c>
      <c r="CW11" s="23">
        <f t="shared" si="6"/>
        <v>42144</v>
      </c>
      <c r="CX11" s="23">
        <f t="shared" si="6"/>
        <v>42145</v>
      </c>
      <c r="CY11" s="23">
        <f t="shared" si="6"/>
        <v>42146</v>
      </c>
      <c r="CZ11" s="23">
        <f t="shared" si="6"/>
        <v>42147</v>
      </c>
      <c r="DA11" s="23">
        <f t="shared" si="6"/>
        <v>42148</v>
      </c>
      <c r="DB11" s="23" t="str">
        <f>IF(DA11&lt;&gt;"",IF($D$5=TRUE,IF(DA11&gt;=$G$4,"",DA11+1),IF(DA11&gt;=$F$4,"",DA11+1)),"")</f>
        <v/>
      </c>
      <c r="DC11" s="23" t="str">
        <f t="shared" si="6"/>
        <v/>
      </c>
      <c r="DD11" s="23" t="str">
        <f t="shared" si="6"/>
        <v/>
      </c>
      <c r="DE11" s="23" t="str">
        <f t="shared" si="6"/>
        <v/>
      </c>
      <c r="DF11" s="23" t="str">
        <f t="shared" si="6"/>
        <v/>
      </c>
      <c r="DG11" s="23" t="str">
        <f t="shared" si="6"/>
        <v/>
      </c>
      <c r="DH11" s="23" t="str">
        <f t="shared" si="6"/>
        <v/>
      </c>
      <c r="DI11" s="23" t="str">
        <f>IF(DH11&lt;&gt;"",IF($D$5=TRUE,IF(DH11&gt;=$G$4,"",DH11+1),IF(DH11&gt;=$F$4,"",DH11+1)),"")</f>
        <v/>
      </c>
      <c r="DJ11" s="23" t="str">
        <f t="shared" si="6"/>
        <v/>
      </c>
      <c r="DK11" s="23" t="str">
        <f t="shared" si="6"/>
        <v/>
      </c>
      <c r="DL11" s="23" t="str">
        <f t="shared" si="6"/>
        <v/>
      </c>
      <c r="DM11" s="23" t="str">
        <f t="shared" si="6"/>
        <v/>
      </c>
      <c r="DN11" s="23" t="str">
        <f t="shared" si="6"/>
        <v/>
      </c>
      <c r="DO11" s="23" t="str">
        <f t="shared" si="6"/>
        <v/>
      </c>
      <c r="DP11" s="23" t="str">
        <f>IF(DO11&lt;&gt;"",IF($D$5=TRUE,IF(DO11&gt;=$G$4,"",DO11+1),IF(DO11&gt;=$F$4,"",DO11+1)),"")</f>
        <v/>
      </c>
      <c r="DQ11" s="23" t="str">
        <f t="shared" ref="DQ11:EX11" si="7">IF(DP11&lt;&gt;"",DP11+1,"")</f>
        <v/>
      </c>
      <c r="DR11" s="23" t="str">
        <f t="shared" si="7"/>
        <v/>
      </c>
      <c r="DS11" s="23" t="str">
        <f t="shared" si="7"/>
        <v/>
      </c>
      <c r="DT11" s="23" t="str">
        <f t="shared" si="7"/>
        <v/>
      </c>
      <c r="DU11" s="23" t="str">
        <f t="shared" si="7"/>
        <v/>
      </c>
      <c r="DV11" s="23" t="str">
        <f t="shared" si="7"/>
        <v/>
      </c>
      <c r="DW11" s="23" t="str">
        <f>IF(DV11&lt;&gt;"",IF($D$5=TRUE,IF(DV11&gt;=$G$4,"",DV11+1),IF(DV11&gt;=$F$4,"",DV11+1)),"")</f>
        <v/>
      </c>
      <c r="DX11" s="23" t="str">
        <f t="shared" si="7"/>
        <v/>
      </c>
      <c r="DY11" s="23" t="str">
        <f t="shared" si="7"/>
        <v/>
      </c>
      <c r="DZ11" s="23" t="str">
        <f t="shared" si="7"/>
        <v/>
      </c>
      <c r="EA11" s="23" t="str">
        <f t="shared" si="7"/>
        <v/>
      </c>
      <c r="EB11" s="23" t="str">
        <f t="shared" si="7"/>
        <v/>
      </c>
      <c r="EC11" s="23" t="str">
        <f t="shared" si="7"/>
        <v/>
      </c>
      <c r="ED11" s="23" t="str">
        <f>IF(EC11&lt;&gt;"",IF($D$5=TRUE,IF(EC11&gt;=$G$4,"",EC11+1),IF(EC11&gt;=$F$4,"",EC11+1)),"")</f>
        <v/>
      </c>
      <c r="EE11" s="23" t="str">
        <f t="shared" si="7"/>
        <v/>
      </c>
      <c r="EF11" s="23" t="str">
        <f t="shared" si="7"/>
        <v/>
      </c>
      <c r="EG11" s="23" t="str">
        <f t="shared" si="7"/>
        <v/>
      </c>
      <c r="EH11" s="23" t="str">
        <f t="shared" si="7"/>
        <v/>
      </c>
      <c r="EI11" s="23" t="str">
        <f t="shared" si="7"/>
        <v/>
      </c>
      <c r="EJ11" s="23" t="str">
        <f t="shared" si="7"/>
        <v/>
      </c>
      <c r="EK11" s="23" t="str">
        <f>IF(EJ11&lt;&gt;"",IF($D$5=TRUE,IF(EJ11&gt;=$G$4,"",EJ11+1),IF(EJ11&gt;=$F$4,"",EJ11+1)),"")</f>
        <v/>
      </c>
      <c r="EL11" s="23" t="str">
        <f t="shared" si="7"/>
        <v/>
      </c>
      <c r="EM11" s="23" t="str">
        <f t="shared" si="7"/>
        <v/>
      </c>
      <c r="EN11" s="23" t="str">
        <f t="shared" si="7"/>
        <v/>
      </c>
      <c r="EO11" s="23" t="str">
        <f t="shared" si="7"/>
        <v/>
      </c>
      <c r="EP11" s="23" t="str">
        <f t="shared" si="7"/>
        <v/>
      </c>
      <c r="EQ11" s="23" t="str">
        <f t="shared" si="7"/>
        <v/>
      </c>
      <c r="ER11" s="23" t="str">
        <f>IF(EQ11&lt;&gt;"",IF($D$5=TRUE,IF(EQ11&gt;=$G$4,"",EQ11+1),IF(EQ11&gt;=$F$4,"",EQ11+1)),"")</f>
        <v/>
      </c>
      <c r="ES11" s="23" t="str">
        <f t="shared" si="7"/>
        <v/>
      </c>
      <c r="ET11" s="23" t="str">
        <f t="shared" si="7"/>
        <v/>
      </c>
      <c r="EU11" s="23" t="str">
        <f t="shared" si="7"/>
        <v/>
      </c>
      <c r="EV11" s="23" t="str">
        <f t="shared" si="7"/>
        <v/>
      </c>
      <c r="EW11" s="23" t="str">
        <f t="shared" si="7"/>
        <v/>
      </c>
      <c r="EX11" s="23" t="str">
        <f t="shared" si="7"/>
        <v/>
      </c>
      <c r="EY11" s="23" t="str">
        <f>IF(EX11&lt;&gt;"",IF($D$5=TRUE,IF(EX11&gt;=$G$4,"",EX11+1),IF(EX11&gt;=$F$4,"",EX11+1)),"")</f>
        <v/>
      </c>
      <c r="EZ11" s="23" t="str">
        <f t="shared" ref="EZ11:GG11" si="8">IF(EY11&lt;&gt;"",EY11+1,"")</f>
        <v/>
      </c>
      <c r="FA11" s="23" t="str">
        <f t="shared" si="8"/>
        <v/>
      </c>
      <c r="FB11" s="23" t="str">
        <f t="shared" si="8"/>
        <v/>
      </c>
      <c r="FC11" s="23" t="str">
        <f t="shared" si="8"/>
        <v/>
      </c>
      <c r="FD11" s="23" t="str">
        <f t="shared" si="8"/>
        <v/>
      </c>
      <c r="FE11" s="23" t="str">
        <f t="shared" si="8"/>
        <v/>
      </c>
      <c r="FF11" s="23" t="str">
        <f>IF(FE11&lt;&gt;"",IF($D$5=TRUE,IF(FE11&gt;=$G$4,"",FE11+1),IF(FE11&gt;=$F$4,"",FE11+1)),"")</f>
        <v/>
      </c>
      <c r="FG11" s="23" t="str">
        <f t="shared" si="8"/>
        <v/>
      </c>
      <c r="FH11" s="23" t="str">
        <f t="shared" si="8"/>
        <v/>
      </c>
      <c r="FI11" s="23" t="str">
        <f t="shared" si="8"/>
        <v/>
      </c>
      <c r="FJ11" s="23" t="str">
        <f t="shared" si="8"/>
        <v/>
      </c>
      <c r="FK11" s="23" t="str">
        <f t="shared" si="8"/>
        <v/>
      </c>
      <c r="FL11" s="23" t="str">
        <f t="shared" si="8"/>
        <v/>
      </c>
      <c r="FM11" s="23" t="str">
        <f>IF(FL11&lt;&gt;"",IF($D$5=TRUE,IF(FL11&gt;=$G$4,"",FL11+1),IF(FL11&gt;=$F$4,"",FL11+1)),"")</f>
        <v/>
      </c>
      <c r="FN11" s="23" t="str">
        <f t="shared" si="8"/>
        <v/>
      </c>
      <c r="FO11" s="23" t="str">
        <f t="shared" si="8"/>
        <v/>
      </c>
      <c r="FP11" s="23" t="str">
        <f t="shared" si="8"/>
        <v/>
      </c>
      <c r="FQ11" s="23" t="str">
        <f t="shared" si="8"/>
        <v/>
      </c>
      <c r="FR11" s="23" t="str">
        <f t="shared" si="8"/>
        <v/>
      </c>
      <c r="FS11" s="23" t="str">
        <f t="shared" si="8"/>
        <v/>
      </c>
      <c r="FT11" s="23" t="str">
        <f>IF(FS11&lt;&gt;"",IF($D$5=TRUE,IF(FS11&gt;=$G$4,"",FS11+1),IF(FS11&gt;=$F$4,"",FS11+1)),"")</f>
        <v/>
      </c>
      <c r="FU11" s="23" t="str">
        <f t="shared" si="8"/>
        <v/>
      </c>
      <c r="FV11" s="23" t="str">
        <f t="shared" si="8"/>
        <v/>
      </c>
      <c r="FW11" s="23" t="str">
        <f t="shared" si="8"/>
        <v/>
      </c>
      <c r="FX11" s="23" t="str">
        <f t="shared" si="8"/>
        <v/>
      </c>
      <c r="FY11" s="23" t="str">
        <f t="shared" si="8"/>
        <v/>
      </c>
      <c r="FZ11" s="23" t="str">
        <f t="shared" si="8"/>
        <v/>
      </c>
      <c r="GA11" s="23" t="str">
        <f>IF(FZ11&lt;&gt;"",IF($D$5=TRUE,IF(FZ11&gt;=$G$4,"",FZ11+1),IF(FZ11&gt;=$F$4,"",FZ11+1)),"")</f>
        <v/>
      </c>
      <c r="GB11" s="23" t="str">
        <f t="shared" si="8"/>
        <v/>
      </c>
      <c r="GC11" s="23" t="str">
        <f t="shared" si="8"/>
        <v/>
      </c>
      <c r="GD11" s="23" t="str">
        <f t="shared" si="8"/>
        <v/>
      </c>
      <c r="GE11" s="23" t="str">
        <f t="shared" si="8"/>
        <v/>
      </c>
      <c r="GF11" s="23" t="str">
        <f t="shared" si="8"/>
        <v/>
      </c>
      <c r="GG11" s="23" t="str">
        <f t="shared" si="8"/>
        <v/>
      </c>
      <c r="GH11" s="23" t="str">
        <f>IF(GG11&lt;&gt;"",IF($D$5=TRUE,IF(GG11&gt;=$G$4,"",GG11+1),IF(GG11&gt;=$F$4,"",GG11+1)),"")</f>
        <v/>
      </c>
      <c r="GI11" s="23" t="str">
        <f t="shared" ref="GI11:HW11" si="9">IF(GH11&lt;&gt;"",GH11+1,"")</f>
        <v/>
      </c>
      <c r="GJ11" s="23" t="str">
        <f t="shared" si="9"/>
        <v/>
      </c>
      <c r="GK11" s="23" t="str">
        <f t="shared" si="9"/>
        <v/>
      </c>
      <c r="GL11" s="23" t="str">
        <f t="shared" si="9"/>
        <v/>
      </c>
      <c r="GM11" s="23" t="str">
        <f t="shared" si="9"/>
        <v/>
      </c>
      <c r="GN11" s="23" t="str">
        <f t="shared" si="9"/>
        <v/>
      </c>
      <c r="GO11" s="23" t="str">
        <f>IF(GN11&lt;&gt;"",IF($D$5=TRUE,IF(GN11&gt;=$G$4,"",GN11+1),IF(GN11&gt;=$F$4,"",GN11+1)),"")</f>
        <v/>
      </c>
      <c r="GP11" s="23" t="str">
        <f t="shared" si="9"/>
        <v/>
      </c>
      <c r="GQ11" s="23" t="str">
        <f t="shared" si="9"/>
        <v/>
      </c>
      <c r="GR11" s="23" t="str">
        <f t="shared" si="9"/>
        <v/>
      </c>
      <c r="GS11" s="23" t="str">
        <f t="shared" si="9"/>
        <v/>
      </c>
      <c r="GT11" s="23" t="str">
        <f t="shared" si="9"/>
        <v/>
      </c>
      <c r="GU11" s="23" t="str">
        <f t="shared" si="9"/>
        <v/>
      </c>
      <c r="GV11" s="23" t="str">
        <f>IF(GU11&lt;&gt;"",IF($D$5=TRUE,IF(GU11&gt;=$G$4,"",GU11+1),IF(GU11&gt;=$F$4,"",GU11+1)),"")</f>
        <v/>
      </c>
      <c r="GW11" s="23" t="str">
        <f t="shared" si="9"/>
        <v/>
      </c>
      <c r="GX11" s="23" t="str">
        <f t="shared" si="9"/>
        <v/>
      </c>
      <c r="GY11" s="23" t="str">
        <f t="shared" si="9"/>
        <v/>
      </c>
      <c r="GZ11" s="23" t="str">
        <f t="shared" si="9"/>
        <v/>
      </c>
      <c r="HA11" s="23" t="str">
        <f t="shared" si="9"/>
        <v/>
      </c>
      <c r="HB11" s="23" t="str">
        <f t="shared" si="9"/>
        <v/>
      </c>
      <c r="HC11" s="23" t="str">
        <f>IF(HB11&lt;&gt;"",IF($D$5=TRUE,IF(HB11&gt;=$G$4,"",HB11+1),IF(HB11&gt;=$F$4,"",HB11+1)),"")</f>
        <v/>
      </c>
      <c r="HD11" s="23" t="str">
        <f t="shared" si="9"/>
        <v/>
      </c>
      <c r="HE11" s="23" t="str">
        <f t="shared" si="9"/>
        <v/>
      </c>
      <c r="HF11" s="23" t="str">
        <f t="shared" si="9"/>
        <v/>
      </c>
      <c r="HG11" s="23" t="str">
        <f t="shared" si="9"/>
        <v/>
      </c>
      <c r="HH11" s="23" t="str">
        <f t="shared" si="9"/>
        <v/>
      </c>
      <c r="HI11" s="23" t="str">
        <f t="shared" si="9"/>
        <v/>
      </c>
      <c r="HJ11" s="23" t="str">
        <f>IF(HI11&lt;&gt;"",IF($D$5=TRUE,IF(HI11&gt;=$G$4,"",HI11+1),IF(HI11&gt;=$F$4,"",HI11+1)),"")</f>
        <v/>
      </c>
      <c r="HK11" s="23" t="str">
        <f t="shared" si="9"/>
        <v/>
      </c>
      <c r="HL11" s="23" t="str">
        <f t="shared" si="9"/>
        <v/>
      </c>
      <c r="HM11" s="23" t="str">
        <f t="shared" si="9"/>
        <v/>
      </c>
      <c r="HN11" s="23" t="str">
        <f t="shared" si="9"/>
        <v/>
      </c>
      <c r="HO11" s="23" t="str">
        <f t="shared" si="9"/>
        <v/>
      </c>
      <c r="HP11" s="23" t="str">
        <f t="shared" si="9"/>
        <v/>
      </c>
      <c r="HQ11" s="23" t="str">
        <f>IF(HP11&lt;&gt;"",IF($D$5=TRUE,IF(HP11&gt;=$G$4,"",HP11+1),IF(HP11&gt;=$F$4,"",HP11+1)),"")</f>
        <v/>
      </c>
      <c r="HR11" s="23" t="str">
        <f t="shared" si="9"/>
        <v/>
      </c>
      <c r="HS11" s="23" t="str">
        <f t="shared" si="9"/>
        <v/>
      </c>
      <c r="HT11" s="23" t="str">
        <f t="shared" si="9"/>
        <v/>
      </c>
      <c r="HU11" s="23" t="str">
        <f t="shared" si="9"/>
        <v/>
      </c>
      <c r="HV11" s="23" t="str">
        <f t="shared" si="9"/>
        <v/>
      </c>
      <c r="HW11" s="23" t="str">
        <f t="shared" si="9"/>
        <v/>
      </c>
      <c r="HX11" s="23"/>
      <c r="HY11" s="23"/>
    </row>
    <row r="12" spans="1:233" ht="15" customHeight="1" x14ac:dyDescent="0.25">
      <c r="A12" s="46" t="s">
        <v>11</v>
      </c>
      <c r="B12" s="46"/>
      <c r="C12" s="46"/>
      <c r="D12" s="46" t="s">
        <v>25</v>
      </c>
      <c r="E12" s="46"/>
      <c r="F12" s="50">
        <v>42055</v>
      </c>
      <c r="G12" s="50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14"/>
    </row>
    <row r="13" spans="1:233" ht="15" customHeight="1" x14ac:dyDescent="0.25">
      <c r="A13" s="46" t="s">
        <v>12</v>
      </c>
      <c r="B13" s="46"/>
      <c r="C13" s="46"/>
      <c r="D13" s="46" t="s">
        <v>25</v>
      </c>
      <c r="E13" s="46"/>
      <c r="F13" s="50">
        <v>42067</v>
      </c>
      <c r="G13" s="50">
        <v>42067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14"/>
    </row>
    <row r="14" spans="1:233" ht="15" customHeight="1" x14ac:dyDescent="0.25">
      <c r="A14" s="46" t="s">
        <v>13</v>
      </c>
      <c r="B14" s="46"/>
      <c r="C14" s="46"/>
      <c r="D14" s="46" t="s">
        <v>25</v>
      </c>
      <c r="E14" s="46"/>
      <c r="F14" s="50">
        <v>42074</v>
      </c>
      <c r="G14" s="50">
        <v>42074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14"/>
    </row>
    <row r="15" spans="1:233" ht="15" customHeight="1" x14ac:dyDescent="0.25">
      <c r="A15" s="46" t="s">
        <v>14</v>
      </c>
      <c r="B15" s="46"/>
      <c r="C15" s="46"/>
      <c r="D15" s="46" t="s">
        <v>25</v>
      </c>
      <c r="E15" s="46"/>
      <c r="F15" s="50">
        <v>42074</v>
      </c>
      <c r="G15" s="50">
        <v>42081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14"/>
    </row>
    <row r="16" spans="1:233" ht="15" customHeight="1" x14ac:dyDescent="0.25">
      <c r="A16" s="46" t="s">
        <v>16</v>
      </c>
      <c r="B16" s="46"/>
      <c r="C16" s="46"/>
      <c r="D16" s="51" t="s">
        <v>21</v>
      </c>
      <c r="E16" s="52"/>
      <c r="F16" s="50">
        <v>42074</v>
      </c>
      <c r="G16" s="50">
        <v>42081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14"/>
    </row>
    <row r="17" spans="1:232" ht="15" customHeight="1" x14ac:dyDescent="0.25">
      <c r="A17" s="46" t="s">
        <v>15</v>
      </c>
      <c r="B17" s="46"/>
      <c r="C17" s="46"/>
      <c r="D17" s="46" t="s">
        <v>25</v>
      </c>
      <c r="E17" s="46"/>
      <c r="F17" s="50">
        <v>42081</v>
      </c>
      <c r="G17" s="50">
        <v>42088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14"/>
    </row>
    <row r="18" spans="1:232" ht="15" customHeight="1" x14ac:dyDescent="0.25">
      <c r="A18" s="46" t="s">
        <v>24</v>
      </c>
      <c r="B18" s="46"/>
      <c r="C18" s="46"/>
      <c r="D18" s="46" t="s">
        <v>25</v>
      </c>
      <c r="E18" s="46"/>
      <c r="F18" s="50">
        <v>42081</v>
      </c>
      <c r="G18" s="50">
        <v>42088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14"/>
    </row>
    <row r="19" spans="1:232" ht="15" customHeight="1" x14ac:dyDescent="0.25">
      <c r="A19" s="46" t="s">
        <v>17</v>
      </c>
      <c r="B19" s="46"/>
      <c r="C19" s="46"/>
      <c r="D19" s="46" t="s">
        <v>22</v>
      </c>
      <c r="E19" s="46"/>
      <c r="F19" s="50">
        <v>42088</v>
      </c>
      <c r="G19" s="50">
        <v>42102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14"/>
    </row>
    <row r="20" spans="1:232" ht="15" customHeight="1" x14ac:dyDescent="0.25">
      <c r="A20" s="46" t="s">
        <v>18</v>
      </c>
      <c r="B20" s="46"/>
      <c r="C20" s="46"/>
      <c r="D20" s="46" t="s">
        <v>23</v>
      </c>
      <c r="E20" s="46"/>
      <c r="F20" s="50">
        <v>42095</v>
      </c>
      <c r="G20" s="50">
        <v>42102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14"/>
    </row>
    <row r="21" spans="1:232" ht="15" customHeight="1" x14ac:dyDescent="0.25">
      <c r="A21" s="46" t="s">
        <v>19</v>
      </c>
      <c r="B21" s="46"/>
      <c r="C21" s="46"/>
      <c r="D21" s="46" t="s">
        <v>22</v>
      </c>
      <c r="E21" s="46"/>
      <c r="F21" s="50">
        <v>42102</v>
      </c>
      <c r="G21" s="50">
        <v>42109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14"/>
    </row>
    <row r="22" spans="1:232" ht="15" customHeight="1" x14ac:dyDescent="0.25">
      <c r="A22" s="47" t="s">
        <v>20</v>
      </c>
      <c r="B22" s="47"/>
      <c r="C22" s="47"/>
      <c r="D22" s="46" t="s">
        <v>25</v>
      </c>
      <c r="E22" s="46"/>
      <c r="F22" s="50">
        <v>42109</v>
      </c>
      <c r="G22" s="50">
        <v>42116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14"/>
    </row>
    <row r="23" spans="1:232" ht="15" customHeight="1" x14ac:dyDescent="0.25">
      <c r="A23" s="48" t="s">
        <v>26</v>
      </c>
      <c r="B23" s="48"/>
      <c r="C23" s="48"/>
      <c r="D23" s="48" t="s">
        <v>25</v>
      </c>
      <c r="E23" s="48"/>
      <c r="F23" s="50">
        <v>42116</v>
      </c>
      <c r="G23" s="50">
        <v>42117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14"/>
    </row>
    <row r="24" spans="1:232" ht="15" customHeight="1" x14ac:dyDescent="0.25">
      <c r="A24" s="48" t="s">
        <v>27</v>
      </c>
      <c r="B24" s="48"/>
      <c r="C24" s="48"/>
      <c r="D24" s="48" t="s">
        <v>25</v>
      </c>
      <c r="E24" s="48"/>
      <c r="F24" s="50">
        <v>42116</v>
      </c>
      <c r="G24" s="50">
        <v>42117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14"/>
    </row>
    <row r="25" spans="1:232" ht="15" customHeight="1" x14ac:dyDescent="0.25">
      <c r="A25" s="48" t="s">
        <v>28</v>
      </c>
      <c r="B25" s="48"/>
      <c r="C25" s="48"/>
      <c r="D25" s="48" t="s">
        <v>25</v>
      </c>
      <c r="E25" s="48"/>
      <c r="F25" s="50">
        <v>42116</v>
      </c>
      <c r="G25" s="50">
        <v>42117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14"/>
    </row>
    <row r="26" spans="1:232" ht="15" customHeight="1" x14ac:dyDescent="0.25">
      <c r="A26" s="48"/>
      <c r="B26" s="48"/>
      <c r="C26" s="48"/>
      <c r="D26" s="48"/>
      <c r="E26" s="48"/>
      <c r="F26" s="50"/>
      <c r="G26" s="50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14"/>
    </row>
    <row r="27" spans="1:232" ht="15" customHeight="1" x14ac:dyDescent="0.25">
      <c r="A27" s="48"/>
      <c r="B27" s="48"/>
      <c r="C27" s="48"/>
      <c r="D27" s="48"/>
      <c r="E27" s="48"/>
      <c r="F27" s="50"/>
      <c r="G27" s="50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14"/>
    </row>
    <row r="28" spans="1:232" ht="15" customHeight="1" x14ac:dyDescent="0.25">
      <c r="A28" s="48"/>
      <c r="B28" s="48"/>
      <c r="C28" s="48"/>
      <c r="D28" s="48"/>
      <c r="E28" s="48"/>
      <c r="F28" s="50"/>
      <c r="G28" s="5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14"/>
    </row>
    <row r="29" spans="1:232" ht="15" customHeight="1" x14ac:dyDescent="0.25">
      <c r="A29" s="48"/>
      <c r="B29" s="48"/>
      <c r="C29" s="48"/>
      <c r="D29" s="48"/>
      <c r="E29" s="48"/>
      <c r="F29" s="50"/>
      <c r="G29" s="50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14"/>
    </row>
    <row r="30" spans="1:232" ht="15" customHeight="1" x14ac:dyDescent="0.25">
      <c r="A30" s="48"/>
      <c r="B30" s="48"/>
      <c r="C30" s="48"/>
      <c r="D30" s="48"/>
      <c r="E30" s="48"/>
      <c r="F30" s="50"/>
      <c r="G30" s="50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14"/>
    </row>
    <row r="31" spans="1:232" ht="15" customHeight="1" x14ac:dyDescent="0.25">
      <c r="A31" s="48"/>
      <c r="B31" s="48"/>
      <c r="C31" s="48"/>
      <c r="D31" s="48"/>
      <c r="E31" s="48"/>
      <c r="F31" s="50"/>
      <c r="G31" s="50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14"/>
    </row>
    <row r="32" spans="1:232" ht="15" customHeight="1" x14ac:dyDescent="0.25">
      <c r="A32" s="48"/>
      <c r="B32" s="48"/>
      <c r="C32" s="48"/>
      <c r="D32" s="48"/>
      <c r="E32" s="48"/>
      <c r="F32" s="50"/>
      <c r="G32" s="50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14"/>
    </row>
    <row r="33" spans="1:232" ht="15" customHeight="1" x14ac:dyDescent="0.25">
      <c r="A33" s="48"/>
      <c r="B33" s="48"/>
      <c r="C33" s="48"/>
      <c r="D33" s="48"/>
      <c r="E33" s="48"/>
      <c r="F33" s="50"/>
      <c r="G33" s="50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14"/>
    </row>
    <row r="34" spans="1:232" ht="15" customHeight="1" x14ac:dyDescent="0.25">
      <c r="A34" s="48"/>
      <c r="B34" s="48"/>
      <c r="C34" s="48"/>
      <c r="D34" s="48"/>
      <c r="E34" s="48"/>
      <c r="F34" s="50"/>
      <c r="G34" s="50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14"/>
    </row>
    <row r="35" spans="1:232" ht="15" customHeight="1" x14ac:dyDescent="0.25">
      <c r="A35" s="53"/>
      <c r="B35" s="53"/>
      <c r="C35" s="53"/>
      <c r="D35" s="53"/>
      <c r="E35" s="53"/>
      <c r="F35" s="49"/>
      <c r="G35" s="49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14"/>
    </row>
    <row r="36" spans="1:232" ht="15" customHeight="1" x14ac:dyDescent="0.25">
      <c r="A36" s="41"/>
      <c r="B36" s="41"/>
      <c r="C36" s="41"/>
      <c r="D36" s="42"/>
      <c r="E36" s="42"/>
      <c r="F36" s="28"/>
      <c r="G36" s="28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14"/>
    </row>
    <row r="37" spans="1:232" ht="15" customHeight="1" x14ac:dyDescent="0.25">
      <c r="A37" s="41"/>
      <c r="B37" s="41"/>
      <c r="C37" s="41"/>
      <c r="D37" s="42"/>
      <c r="E37" s="42"/>
      <c r="F37" s="28"/>
      <c r="G37" s="28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14"/>
    </row>
    <row r="38" spans="1:232" ht="15" customHeight="1" x14ac:dyDescent="0.25">
      <c r="A38" s="41"/>
      <c r="B38" s="41"/>
      <c r="C38" s="41"/>
      <c r="D38" s="42"/>
      <c r="E38" s="42"/>
      <c r="F38" s="28"/>
      <c r="G38" s="28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14"/>
    </row>
    <row r="39" spans="1:232" ht="15" customHeight="1" x14ac:dyDescent="0.25">
      <c r="A39" s="41"/>
      <c r="B39" s="41"/>
      <c r="C39" s="41"/>
      <c r="D39" s="42"/>
      <c r="E39" s="42"/>
      <c r="F39" s="28"/>
      <c r="G39" s="28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14"/>
    </row>
    <row r="40" spans="1:232" ht="15" customHeight="1" x14ac:dyDescent="0.25">
      <c r="A40" s="41"/>
      <c r="B40" s="41"/>
      <c r="C40" s="41"/>
      <c r="D40" s="42"/>
      <c r="E40" s="42"/>
      <c r="F40" s="28"/>
      <c r="G40" s="28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14"/>
    </row>
    <row r="41" spans="1:232" ht="15" customHeight="1" x14ac:dyDescent="0.25">
      <c r="A41" s="41"/>
      <c r="B41" s="41"/>
      <c r="C41" s="41"/>
      <c r="D41" s="42"/>
      <c r="E41" s="42"/>
      <c r="F41" s="28"/>
      <c r="G41" s="28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14"/>
    </row>
    <row r="42" spans="1:232" ht="15" customHeight="1" x14ac:dyDescent="0.25">
      <c r="A42" s="41"/>
      <c r="B42" s="41"/>
      <c r="C42" s="41"/>
      <c r="D42" s="42"/>
      <c r="E42" s="42"/>
      <c r="F42" s="28"/>
      <c r="G42" s="28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14"/>
    </row>
    <row r="43" spans="1:232" ht="15" customHeight="1" x14ac:dyDescent="0.25">
      <c r="A43" s="41"/>
      <c r="B43" s="41"/>
      <c r="C43" s="41"/>
      <c r="D43" s="42"/>
      <c r="E43" s="42"/>
      <c r="F43" s="28"/>
      <c r="G43" s="28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14"/>
    </row>
    <row r="44" spans="1:232" ht="15" customHeight="1" x14ac:dyDescent="0.25">
      <c r="A44" s="41"/>
      <c r="B44" s="41"/>
      <c r="C44" s="41"/>
      <c r="D44" s="42"/>
      <c r="E44" s="42"/>
      <c r="F44" s="28"/>
      <c r="G44" s="28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14"/>
    </row>
    <row r="45" spans="1:232" ht="15" customHeight="1" x14ac:dyDescent="0.25">
      <c r="A45" s="41"/>
      <c r="B45" s="41"/>
      <c r="C45" s="41"/>
      <c r="D45" s="42"/>
      <c r="E45" s="42"/>
      <c r="F45" s="28"/>
      <c r="G45" s="28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14"/>
    </row>
    <row r="46" spans="1:232" ht="15" customHeight="1" x14ac:dyDescent="0.25">
      <c r="A46" s="41"/>
      <c r="B46" s="41"/>
      <c r="C46" s="41"/>
      <c r="D46" s="42"/>
      <c r="E46" s="42"/>
      <c r="F46" s="28"/>
      <c r="G46" s="28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14"/>
    </row>
    <row r="47" spans="1:232" ht="15" customHeight="1" x14ac:dyDescent="0.25">
      <c r="A47" s="41"/>
      <c r="B47" s="41"/>
      <c r="C47" s="41"/>
      <c r="D47" s="42"/>
      <c r="E47" s="42"/>
      <c r="F47" s="28"/>
      <c r="G47" s="28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14"/>
    </row>
    <row r="48" spans="1:232" ht="15" customHeight="1" x14ac:dyDescent="0.25">
      <c r="A48" s="41"/>
      <c r="B48" s="41"/>
      <c r="C48" s="41"/>
      <c r="D48" s="42"/>
      <c r="E48" s="42"/>
      <c r="F48" s="28"/>
      <c r="G48" s="28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14"/>
    </row>
    <row r="49" spans="1:232" ht="15" customHeight="1" x14ac:dyDescent="0.25">
      <c r="A49" s="41"/>
      <c r="B49" s="41"/>
      <c r="C49" s="41"/>
      <c r="D49" s="42"/>
      <c r="E49" s="42"/>
      <c r="F49" s="28"/>
      <c r="G49" s="28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14"/>
    </row>
    <row r="50" spans="1:232" ht="15" customHeight="1" x14ac:dyDescent="0.25">
      <c r="A50" s="41"/>
      <c r="B50" s="41"/>
      <c r="C50" s="41"/>
      <c r="D50" s="42"/>
      <c r="E50" s="42"/>
      <c r="F50" s="28"/>
      <c r="G50" s="28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14"/>
    </row>
    <row r="51" spans="1:232" ht="15" customHeight="1" x14ac:dyDescent="0.25">
      <c r="A51" s="41"/>
      <c r="B51" s="41"/>
      <c r="C51" s="41"/>
      <c r="D51" s="42"/>
      <c r="E51" s="42"/>
      <c r="F51" s="28"/>
      <c r="G51" s="28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14"/>
    </row>
    <row r="52" spans="1:232" ht="15" customHeight="1" x14ac:dyDescent="0.25">
      <c r="A52" s="41"/>
      <c r="B52" s="41"/>
      <c r="C52" s="41"/>
      <c r="D52" s="42"/>
      <c r="E52" s="42"/>
      <c r="F52" s="28"/>
      <c r="G52" s="28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14"/>
    </row>
    <row r="53" spans="1:232" ht="15" customHeight="1" x14ac:dyDescent="0.25">
      <c r="A53" s="41"/>
      <c r="B53" s="41"/>
      <c r="C53" s="41"/>
      <c r="D53" s="42"/>
      <c r="E53" s="42"/>
      <c r="F53" s="28"/>
      <c r="G53" s="28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14"/>
    </row>
    <row r="54" spans="1:232" ht="15" customHeight="1" x14ac:dyDescent="0.25">
      <c r="A54" s="41"/>
      <c r="B54" s="41"/>
      <c r="C54" s="41"/>
      <c r="D54" s="42"/>
      <c r="E54" s="42"/>
      <c r="F54" s="28"/>
      <c r="G54" s="28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14"/>
    </row>
    <row r="55" spans="1:232" ht="15" customHeight="1" x14ac:dyDescent="0.25">
      <c r="A55" s="41"/>
      <c r="B55" s="41"/>
      <c r="C55" s="41"/>
      <c r="D55" s="42"/>
      <c r="E55" s="42"/>
      <c r="F55" s="28"/>
      <c r="G55" s="28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14"/>
    </row>
    <row r="56" spans="1:232" ht="15" customHeight="1" x14ac:dyDescent="0.25">
      <c r="A56" s="41"/>
      <c r="B56" s="41"/>
      <c r="C56" s="41"/>
      <c r="D56" s="42"/>
      <c r="E56" s="42"/>
      <c r="F56" s="28"/>
      <c r="G56" s="28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14"/>
    </row>
    <row r="57" spans="1:232" ht="15" customHeight="1" x14ac:dyDescent="0.25">
      <c r="A57" s="41"/>
      <c r="B57" s="41"/>
      <c r="C57" s="41"/>
      <c r="D57" s="42"/>
      <c r="E57" s="42"/>
      <c r="F57" s="28"/>
      <c r="G57" s="28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14"/>
    </row>
    <row r="58" spans="1:232" ht="15" customHeight="1" x14ac:dyDescent="0.25">
      <c r="A58" s="41"/>
      <c r="B58" s="41"/>
      <c r="C58" s="41"/>
      <c r="D58" s="42"/>
      <c r="E58" s="42"/>
      <c r="F58" s="28"/>
      <c r="G58" s="28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14"/>
    </row>
    <row r="59" spans="1:232" ht="15" customHeight="1" x14ac:dyDescent="0.25">
      <c r="A59" s="41"/>
      <c r="B59" s="41"/>
      <c r="C59" s="41"/>
      <c r="D59" s="42"/>
      <c r="E59" s="42"/>
      <c r="F59" s="28"/>
      <c r="G59" s="28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14"/>
    </row>
    <row r="60" spans="1:232" ht="15" customHeight="1" x14ac:dyDescent="0.25">
      <c r="A60" s="41"/>
      <c r="B60" s="41"/>
      <c r="C60" s="41"/>
      <c r="D60" s="42"/>
      <c r="E60" s="42"/>
      <c r="F60" s="28"/>
      <c r="G60" s="28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14"/>
    </row>
    <row r="61" spans="1:232" ht="15" customHeight="1" x14ac:dyDescent="0.25">
      <c r="A61" s="41"/>
      <c r="B61" s="41"/>
      <c r="C61" s="41"/>
      <c r="D61" s="42"/>
      <c r="E61" s="42"/>
      <c r="F61" s="28"/>
      <c r="G61" s="28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14"/>
    </row>
    <row r="62" spans="1:232" ht="15" customHeight="1" x14ac:dyDescent="0.25">
      <c r="A62" s="41"/>
      <c r="B62" s="41"/>
      <c r="C62" s="41"/>
      <c r="D62" s="42"/>
      <c r="E62" s="42"/>
      <c r="F62" s="28"/>
      <c r="G62" s="28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14"/>
    </row>
    <row r="63" spans="1:232" ht="15" customHeight="1" x14ac:dyDescent="0.25">
      <c r="A63" s="41"/>
      <c r="B63" s="41"/>
      <c r="C63" s="41"/>
      <c r="D63" s="42"/>
      <c r="E63" s="42"/>
      <c r="F63" s="28"/>
      <c r="G63" s="28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14"/>
    </row>
    <row r="64" spans="1:232" ht="15" customHeight="1" x14ac:dyDescent="0.25">
      <c r="A64" s="41"/>
      <c r="B64" s="41"/>
      <c r="C64" s="41"/>
      <c r="D64" s="42"/>
      <c r="E64" s="42"/>
      <c r="F64" s="28"/>
      <c r="G64" s="28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14"/>
    </row>
    <row r="65" spans="1:232" ht="15" customHeight="1" x14ac:dyDescent="0.25">
      <c r="A65" s="41"/>
      <c r="B65" s="41"/>
      <c r="C65" s="41"/>
      <c r="D65" s="42"/>
      <c r="E65" s="42"/>
      <c r="F65" s="28"/>
      <c r="G65" s="28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14"/>
    </row>
    <row r="66" spans="1:232" ht="15" customHeight="1" x14ac:dyDescent="0.25">
      <c r="A66" s="41"/>
      <c r="B66" s="41"/>
      <c r="C66" s="41"/>
      <c r="D66" s="42"/>
      <c r="E66" s="42"/>
      <c r="F66" s="28"/>
      <c r="G66" s="28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14"/>
    </row>
    <row r="67" spans="1:232" ht="15" customHeight="1" x14ac:dyDescent="0.25">
      <c r="A67" s="41"/>
      <c r="B67" s="41"/>
      <c r="C67" s="41"/>
      <c r="D67" s="42"/>
      <c r="E67" s="42"/>
      <c r="F67" s="28"/>
      <c r="G67" s="28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14"/>
    </row>
    <row r="68" spans="1:232" ht="15" customHeight="1" x14ac:dyDescent="0.25">
      <c r="A68" s="41"/>
      <c r="B68" s="41"/>
      <c r="C68" s="41"/>
      <c r="D68" s="42"/>
      <c r="E68" s="42"/>
      <c r="F68" s="28"/>
      <c r="G68" s="28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14"/>
    </row>
    <row r="69" spans="1:232" ht="15" customHeight="1" x14ac:dyDescent="0.25">
      <c r="A69" s="41"/>
      <c r="B69" s="41"/>
      <c r="C69" s="41"/>
      <c r="D69" s="42"/>
      <c r="E69" s="42"/>
      <c r="F69" s="28"/>
      <c r="G69" s="28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14"/>
    </row>
    <row r="70" spans="1:232" ht="15" customHeight="1" x14ac:dyDescent="0.25">
      <c r="A70" s="41"/>
      <c r="B70" s="41"/>
      <c r="C70" s="41"/>
      <c r="D70" s="42"/>
      <c r="E70" s="42"/>
      <c r="F70" s="28"/>
      <c r="G70" s="28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14"/>
    </row>
    <row r="71" spans="1:232" ht="15" customHeight="1" x14ac:dyDescent="0.25">
      <c r="A71" s="41"/>
      <c r="B71" s="41"/>
      <c r="C71" s="41"/>
      <c r="D71" s="42"/>
      <c r="E71" s="42"/>
      <c r="F71" s="28"/>
      <c r="G71" s="28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14"/>
    </row>
    <row r="72" spans="1:232" ht="15" customHeight="1" x14ac:dyDescent="0.25">
      <c r="A72" s="41"/>
      <c r="B72" s="41"/>
      <c r="C72" s="41"/>
      <c r="D72" s="42"/>
      <c r="E72" s="42"/>
      <c r="F72" s="28"/>
      <c r="G72" s="28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14"/>
    </row>
    <row r="73" spans="1:232" ht="15" customHeight="1" x14ac:dyDescent="0.25">
      <c r="A73" s="41"/>
      <c r="B73" s="41"/>
      <c r="C73" s="41"/>
      <c r="D73" s="42"/>
      <c r="E73" s="42"/>
      <c r="F73" s="28"/>
      <c r="G73" s="28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14"/>
    </row>
    <row r="74" spans="1:232" ht="15" customHeight="1" x14ac:dyDescent="0.25">
      <c r="A74" s="41"/>
      <c r="B74" s="41"/>
      <c r="C74" s="41"/>
      <c r="D74" s="42"/>
      <c r="E74" s="42"/>
      <c r="F74" s="28"/>
      <c r="G74" s="28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14"/>
    </row>
    <row r="75" spans="1:232" ht="15" customHeight="1" x14ac:dyDescent="0.25">
      <c r="A75" s="41"/>
      <c r="B75" s="41"/>
      <c r="C75" s="41"/>
      <c r="D75" s="42"/>
      <c r="E75" s="42"/>
      <c r="F75" s="28"/>
      <c r="G75" s="28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14"/>
    </row>
    <row r="76" spans="1:232" ht="15" customHeight="1" x14ac:dyDescent="0.25">
      <c r="A76" s="41"/>
      <c r="B76" s="41"/>
      <c r="C76" s="41"/>
      <c r="D76" s="42"/>
      <c r="E76" s="42"/>
      <c r="F76" s="28"/>
      <c r="G76" s="28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14"/>
    </row>
    <row r="77" spans="1:232" ht="15" customHeight="1" x14ac:dyDescent="0.25">
      <c r="A77" s="41"/>
      <c r="B77" s="41"/>
      <c r="C77" s="41"/>
      <c r="D77" s="42"/>
      <c r="E77" s="42"/>
      <c r="F77" s="28"/>
      <c r="G77" s="28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14"/>
    </row>
    <row r="78" spans="1:232" ht="15" customHeight="1" x14ac:dyDescent="0.25">
      <c r="A78" s="41"/>
      <c r="B78" s="41"/>
      <c r="C78" s="41"/>
      <c r="D78" s="42"/>
      <c r="E78" s="42"/>
      <c r="F78" s="28"/>
      <c r="G78" s="28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14"/>
    </row>
    <row r="79" spans="1:232" ht="15" customHeight="1" x14ac:dyDescent="0.25">
      <c r="A79" s="41"/>
      <c r="B79" s="41"/>
      <c r="C79" s="41"/>
      <c r="D79" s="42"/>
      <c r="E79" s="42"/>
      <c r="F79" s="28"/>
      <c r="G79" s="28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14"/>
    </row>
    <row r="80" spans="1:232" ht="15" customHeight="1" x14ac:dyDescent="0.25">
      <c r="A80" s="41"/>
      <c r="B80" s="41"/>
      <c r="C80" s="41"/>
      <c r="D80" s="42"/>
      <c r="E80" s="42"/>
      <c r="F80" s="28"/>
      <c r="G80" s="28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14"/>
    </row>
    <row r="81" spans="1:232" ht="15" customHeight="1" x14ac:dyDescent="0.25">
      <c r="A81" s="41"/>
      <c r="B81" s="41"/>
      <c r="C81" s="41"/>
      <c r="D81" s="42"/>
      <c r="E81" s="42"/>
      <c r="F81" s="28"/>
      <c r="G81" s="28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14"/>
    </row>
    <row r="82" spans="1:232" ht="15" customHeight="1" x14ac:dyDescent="0.25">
      <c r="A82" s="41"/>
      <c r="B82" s="41"/>
      <c r="C82" s="41"/>
      <c r="D82" s="42"/>
      <c r="E82" s="42"/>
      <c r="F82" s="28"/>
      <c r="G82" s="28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14"/>
    </row>
    <row r="83" spans="1:232" ht="15" customHeight="1" x14ac:dyDescent="0.25">
      <c r="A83" s="41"/>
      <c r="B83" s="41"/>
      <c r="C83" s="41"/>
      <c r="D83" s="42"/>
      <c r="E83" s="42"/>
      <c r="F83" s="28"/>
      <c r="G83" s="28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14"/>
    </row>
    <row r="84" spans="1:232" ht="15" customHeight="1" x14ac:dyDescent="0.25">
      <c r="A84" s="41"/>
      <c r="B84" s="41"/>
      <c r="C84" s="41"/>
      <c r="D84" s="42"/>
      <c r="E84" s="42"/>
      <c r="F84" s="28"/>
      <c r="G84" s="28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14"/>
    </row>
    <row r="85" spans="1:232" ht="15" customHeight="1" x14ac:dyDescent="0.25">
      <c r="A85" s="41"/>
      <c r="B85" s="41"/>
      <c r="C85" s="41"/>
      <c r="D85" s="42"/>
      <c r="E85" s="42"/>
      <c r="F85" s="28"/>
      <c r="G85" s="28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14"/>
    </row>
    <row r="86" spans="1:232" ht="15" customHeight="1" x14ac:dyDescent="0.25">
      <c r="A86" s="41"/>
      <c r="B86" s="41"/>
      <c r="C86" s="41"/>
      <c r="D86" s="42"/>
      <c r="E86" s="42"/>
      <c r="F86" s="28"/>
      <c r="G86" s="28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14"/>
    </row>
    <row r="87" spans="1:232" ht="15" customHeight="1" x14ac:dyDescent="0.25">
      <c r="A87" s="41"/>
      <c r="B87" s="41"/>
      <c r="C87" s="41"/>
      <c r="D87" s="42"/>
      <c r="E87" s="42"/>
      <c r="F87" s="28"/>
      <c r="G87" s="28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14"/>
    </row>
    <row r="88" spans="1:232" ht="15" customHeight="1" x14ac:dyDescent="0.25">
      <c r="A88" s="41"/>
      <c r="B88" s="41"/>
      <c r="C88" s="41"/>
      <c r="D88" s="42"/>
      <c r="E88" s="42"/>
      <c r="F88" s="28"/>
      <c r="G88" s="28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14"/>
    </row>
    <row r="89" spans="1:232" ht="15" customHeight="1" x14ac:dyDescent="0.25">
      <c r="A89" s="41"/>
      <c r="B89" s="41"/>
      <c r="C89" s="41"/>
      <c r="D89" s="42"/>
      <c r="E89" s="42"/>
      <c r="F89" s="28"/>
      <c r="G89" s="28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14"/>
    </row>
    <row r="90" spans="1:232" ht="15" customHeight="1" x14ac:dyDescent="0.25">
      <c r="A90" s="41"/>
      <c r="B90" s="41"/>
      <c r="C90" s="41"/>
      <c r="D90" s="42"/>
      <c r="E90" s="42"/>
      <c r="F90" s="28"/>
      <c r="G90" s="28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14"/>
    </row>
    <row r="91" spans="1:232" ht="15" customHeight="1" x14ac:dyDescent="0.25">
      <c r="A91" s="41"/>
      <c r="B91" s="41"/>
      <c r="C91" s="41"/>
      <c r="D91" s="42"/>
      <c r="E91" s="42"/>
      <c r="F91" s="28"/>
      <c r="G91" s="28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14"/>
    </row>
    <row r="92" spans="1:232" ht="15" customHeight="1" x14ac:dyDescent="0.25">
      <c r="A92" s="41"/>
      <c r="B92" s="41"/>
      <c r="C92" s="41"/>
      <c r="D92" s="42"/>
      <c r="E92" s="42"/>
      <c r="F92" s="28"/>
      <c r="G92" s="28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14"/>
    </row>
    <row r="93" spans="1:232" ht="15" customHeight="1" x14ac:dyDescent="0.25">
      <c r="A93" s="41"/>
      <c r="B93" s="41"/>
      <c r="C93" s="41"/>
      <c r="D93" s="42"/>
      <c r="E93" s="42"/>
      <c r="F93" s="28"/>
      <c r="G93" s="28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14"/>
    </row>
    <row r="94" spans="1:232" ht="15" customHeight="1" x14ac:dyDescent="0.25">
      <c r="A94" s="41"/>
      <c r="B94" s="41"/>
      <c r="C94" s="41"/>
      <c r="D94" s="42"/>
      <c r="E94" s="42"/>
      <c r="F94" s="28"/>
      <c r="G94" s="28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14"/>
    </row>
    <row r="95" spans="1:232" ht="15" customHeight="1" x14ac:dyDescent="0.25">
      <c r="A95" s="41"/>
      <c r="B95" s="41"/>
      <c r="C95" s="41"/>
      <c r="D95" s="42"/>
      <c r="E95" s="42"/>
      <c r="F95" s="28"/>
      <c r="G95" s="28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14"/>
    </row>
    <row r="96" spans="1:232" ht="15" customHeight="1" x14ac:dyDescent="0.25">
      <c r="A96" s="41"/>
      <c r="B96" s="41"/>
      <c r="C96" s="41"/>
      <c r="D96" s="42"/>
      <c r="E96" s="42"/>
      <c r="F96" s="28"/>
      <c r="G96" s="28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14"/>
    </row>
    <row r="97" spans="1:232" ht="15" customHeight="1" x14ac:dyDescent="0.25">
      <c r="A97" s="41"/>
      <c r="B97" s="41"/>
      <c r="C97" s="41"/>
      <c r="D97" s="42"/>
      <c r="E97" s="42"/>
      <c r="F97" s="28"/>
      <c r="G97" s="28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14"/>
    </row>
    <row r="98" spans="1:232" ht="15" customHeight="1" x14ac:dyDescent="0.25">
      <c r="A98" s="41"/>
      <c r="B98" s="41"/>
      <c r="C98" s="41"/>
      <c r="D98" s="42"/>
      <c r="E98" s="42"/>
      <c r="F98" s="28"/>
      <c r="G98" s="28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14"/>
    </row>
    <row r="99" spans="1:232" ht="15" customHeight="1" x14ac:dyDescent="0.25">
      <c r="A99" s="41"/>
      <c r="B99" s="41"/>
      <c r="C99" s="41"/>
      <c r="D99" s="42"/>
      <c r="E99" s="42"/>
      <c r="F99" s="28"/>
      <c r="G99" s="28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14"/>
    </row>
    <row r="100" spans="1:232" ht="15" customHeight="1" x14ac:dyDescent="0.25">
      <c r="A100" s="41"/>
      <c r="B100" s="41"/>
      <c r="C100" s="41"/>
      <c r="D100" s="42"/>
      <c r="E100" s="42"/>
      <c r="F100" s="28"/>
      <c r="G100" s="28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14"/>
    </row>
    <row r="101" spans="1:232" ht="15" customHeight="1" x14ac:dyDescent="0.25">
      <c r="A101" s="41"/>
      <c r="B101" s="41"/>
      <c r="C101" s="41"/>
      <c r="D101" s="42"/>
      <c r="E101" s="42"/>
      <c r="F101" s="28"/>
      <c r="G101" s="28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14"/>
    </row>
    <row r="102" spans="1:232" ht="15" customHeight="1" x14ac:dyDescent="0.25">
      <c r="A102" s="41"/>
      <c r="B102" s="41"/>
      <c r="C102" s="41"/>
      <c r="D102" s="42"/>
      <c r="E102" s="42"/>
      <c r="F102" s="28"/>
      <c r="G102" s="28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14"/>
    </row>
    <row r="103" spans="1:232" ht="15" customHeight="1" x14ac:dyDescent="0.25">
      <c r="A103" s="41"/>
      <c r="B103" s="41"/>
      <c r="C103" s="41"/>
      <c r="D103" s="42"/>
      <c r="E103" s="42"/>
      <c r="F103" s="28"/>
      <c r="G103" s="28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14"/>
    </row>
    <row r="104" spans="1:232" ht="15" customHeight="1" x14ac:dyDescent="0.25">
      <c r="A104" s="41"/>
      <c r="B104" s="41"/>
      <c r="C104" s="41"/>
      <c r="D104" s="42"/>
      <c r="E104" s="42"/>
      <c r="F104" s="28"/>
      <c r="G104" s="28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14"/>
    </row>
    <row r="105" spans="1:232" ht="15" customHeight="1" x14ac:dyDescent="0.25">
      <c r="A105" s="41"/>
      <c r="B105" s="41"/>
      <c r="C105" s="41"/>
      <c r="D105" s="42"/>
      <c r="E105" s="42"/>
      <c r="F105" s="28"/>
      <c r="G105" s="28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14"/>
    </row>
    <row r="106" spans="1:232" ht="15" customHeight="1" x14ac:dyDescent="0.25">
      <c r="A106" s="41"/>
      <c r="B106" s="41"/>
      <c r="C106" s="41"/>
      <c r="D106" s="42"/>
      <c r="E106" s="42"/>
      <c r="F106" s="28"/>
      <c r="G106" s="28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14"/>
    </row>
    <row r="107" spans="1:232" ht="15" customHeight="1" x14ac:dyDescent="0.25">
      <c r="A107" s="41"/>
      <c r="B107" s="41"/>
      <c r="C107" s="41"/>
      <c r="D107" s="42"/>
      <c r="E107" s="42"/>
      <c r="F107" s="28"/>
      <c r="G107" s="28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14"/>
    </row>
    <row r="108" spans="1:232" ht="15" customHeight="1" x14ac:dyDescent="0.25">
      <c r="A108" s="41"/>
      <c r="B108" s="41"/>
      <c r="C108" s="41"/>
      <c r="D108" s="42"/>
      <c r="E108" s="42"/>
      <c r="F108" s="28"/>
      <c r="G108" s="28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14"/>
    </row>
    <row r="109" spans="1:232" ht="15" customHeight="1" x14ac:dyDescent="0.25">
      <c r="A109" s="41"/>
      <c r="B109" s="41"/>
      <c r="C109" s="41"/>
      <c r="D109" s="42"/>
      <c r="E109" s="42"/>
      <c r="F109" s="28"/>
      <c r="G109" s="28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14"/>
    </row>
    <row r="110" spans="1:232" ht="15" customHeight="1" x14ac:dyDescent="0.25">
      <c r="A110" s="41"/>
      <c r="B110" s="41"/>
      <c r="C110" s="41"/>
      <c r="D110" s="42"/>
      <c r="E110" s="42"/>
      <c r="F110" s="28"/>
      <c r="G110" s="28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14"/>
    </row>
    <row r="111" spans="1:232" ht="15" customHeight="1" x14ac:dyDescent="0.25">
      <c r="A111" s="41"/>
      <c r="B111" s="41"/>
      <c r="C111" s="41"/>
      <c r="D111" s="42"/>
      <c r="E111" s="42"/>
      <c r="F111" s="28"/>
      <c r="G111" s="28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14"/>
    </row>
    <row r="112" spans="1:232" ht="15" customHeight="1" x14ac:dyDescent="0.25">
      <c r="A112" s="44"/>
      <c r="B112" s="44"/>
      <c r="C112" s="44"/>
      <c r="D112" s="45"/>
      <c r="E112" s="45"/>
      <c r="F112" s="29"/>
      <c r="G112" s="29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14"/>
    </row>
  </sheetData>
  <sheetProtection formatCells="0" formatColumns="0" formatRows="0" insertColumns="0" insertRows="0" insertHyperlinks="0" deleteColumns="0" deleteRows="0" sort="0" autoFilter="0" pivotTables="0"/>
  <mergeCells count="271">
    <mergeCell ref="A1:G1"/>
    <mergeCell ref="A112:C112"/>
    <mergeCell ref="D112:E112"/>
    <mergeCell ref="A110:C110"/>
    <mergeCell ref="D110:E110"/>
    <mergeCell ref="A111:C111"/>
    <mergeCell ref="D111:E111"/>
    <mergeCell ref="A108:C108"/>
    <mergeCell ref="D108:E108"/>
    <mergeCell ref="A109:C109"/>
    <mergeCell ref="A104:C104"/>
    <mergeCell ref="D104:E104"/>
    <mergeCell ref="A105:C105"/>
    <mergeCell ref="D105:E105"/>
    <mergeCell ref="D109:E109"/>
    <mergeCell ref="A106:C106"/>
    <mergeCell ref="D106:E106"/>
    <mergeCell ref="A107:C107"/>
    <mergeCell ref="D107:E107"/>
    <mergeCell ref="A101:C101"/>
    <mergeCell ref="D101:E101"/>
    <mergeCell ref="A102:C102"/>
    <mergeCell ref="D102:E102"/>
    <mergeCell ref="A103:C103"/>
    <mergeCell ref="D103:E103"/>
    <mergeCell ref="A98:C98"/>
    <mergeCell ref="D98:E98"/>
    <mergeCell ref="A99:C99"/>
    <mergeCell ref="D99:E99"/>
    <mergeCell ref="A100:C100"/>
    <mergeCell ref="D100:E100"/>
    <mergeCell ref="A95:C95"/>
    <mergeCell ref="D95:E95"/>
    <mergeCell ref="A96:C96"/>
    <mergeCell ref="D96:E96"/>
    <mergeCell ref="A97:C97"/>
    <mergeCell ref="D97:E97"/>
    <mergeCell ref="A92:C92"/>
    <mergeCell ref="D92:E92"/>
    <mergeCell ref="A93:C93"/>
    <mergeCell ref="D93:E93"/>
    <mergeCell ref="A94:C94"/>
    <mergeCell ref="D94:E94"/>
    <mergeCell ref="A89:C89"/>
    <mergeCell ref="D89:E89"/>
    <mergeCell ref="A90:C90"/>
    <mergeCell ref="D90:E90"/>
    <mergeCell ref="A91:C91"/>
    <mergeCell ref="D91:E91"/>
    <mergeCell ref="A86:C86"/>
    <mergeCell ref="D86:E86"/>
    <mergeCell ref="A87:C87"/>
    <mergeCell ref="D87:E87"/>
    <mergeCell ref="A88:C88"/>
    <mergeCell ref="D88:E88"/>
    <mergeCell ref="A83:C83"/>
    <mergeCell ref="D83:E83"/>
    <mergeCell ref="A84:C84"/>
    <mergeCell ref="D84:E84"/>
    <mergeCell ref="A85:C85"/>
    <mergeCell ref="D85:E85"/>
    <mergeCell ref="A80:C80"/>
    <mergeCell ref="D80:E80"/>
    <mergeCell ref="A81:C81"/>
    <mergeCell ref="D81:E81"/>
    <mergeCell ref="A82:C82"/>
    <mergeCell ref="D82:E82"/>
    <mergeCell ref="A77:C77"/>
    <mergeCell ref="D77:E77"/>
    <mergeCell ref="A78:C78"/>
    <mergeCell ref="D78:E78"/>
    <mergeCell ref="A79:C79"/>
    <mergeCell ref="D79:E79"/>
    <mergeCell ref="A74:C74"/>
    <mergeCell ref="D74:E74"/>
    <mergeCell ref="A75:C75"/>
    <mergeCell ref="D75:E75"/>
    <mergeCell ref="A76:C76"/>
    <mergeCell ref="D76:E76"/>
    <mergeCell ref="A71:C71"/>
    <mergeCell ref="D71:E71"/>
    <mergeCell ref="A72:C72"/>
    <mergeCell ref="D72:E72"/>
    <mergeCell ref="A73:C73"/>
    <mergeCell ref="D73:E73"/>
    <mergeCell ref="A68:C68"/>
    <mergeCell ref="D68:E68"/>
    <mergeCell ref="A69:C69"/>
    <mergeCell ref="D69:E69"/>
    <mergeCell ref="A70:C70"/>
    <mergeCell ref="D70:E70"/>
    <mergeCell ref="A65:C65"/>
    <mergeCell ref="D65:E65"/>
    <mergeCell ref="A66:C66"/>
    <mergeCell ref="D66:E66"/>
    <mergeCell ref="A67:C67"/>
    <mergeCell ref="D67:E67"/>
    <mergeCell ref="A62:C62"/>
    <mergeCell ref="D62:E62"/>
    <mergeCell ref="A63:C63"/>
    <mergeCell ref="D63:E63"/>
    <mergeCell ref="A64:C64"/>
    <mergeCell ref="D64:E64"/>
    <mergeCell ref="A59:C59"/>
    <mergeCell ref="D59:E59"/>
    <mergeCell ref="A60:C60"/>
    <mergeCell ref="D60:E60"/>
    <mergeCell ref="A61:C61"/>
    <mergeCell ref="D61:E61"/>
    <mergeCell ref="A56:C56"/>
    <mergeCell ref="D56:E56"/>
    <mergeCell ref="A57:C57"/>
    <mergeCell ref="D57:E57"/>
    <mergeCell ref="A58:C58"/>
    <mergeCell ref="D58:E58"/>
    <mergeCell ref="A53:C53"/>
    <mergeCell ref="D53:E53"/>
    <mergeCell ref="A54:C54"/>
    <mergeCell ref="D54:E54"/>
    <mergeCell ref="A55:C55"/>
    <mergeCell ref="D55:E55"/>
    <mergeCell ref="A50:C50"/>
    <mergeCell ref="D50:E50"/>
    <mergeCell ref="A51:C51"/>
    <mergeCell ref="D51:E51"/>
    <mergeCell ref="A52:C52"/>
    <mergeCell ref="D52:E52"/>
    <mergeCell ref="A47:C47"/>
    <mergeCell ref="D47:E47"/>
    <mergeCell ref="A48:C48"/>
    <mergeCell ref="D48:E48"/>
    <mergeCell ref="A49:C49"/>
    <mergeCell ref="D49:E49"/>
    <mergeCell ref="A44:C44"/>
    <mergeCell ref="D44:E44"/>
    <mergeCell ref="A45:C45"/>
    <mergeCell ref="D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C38"/>
    <mergeCell ref="D38:E38"/>
    <mergeCell ref="A39:C39"/>
    <mergeCell ref="D39:E39"/>
    <mergeCell ref="A40:C40"/>
    <mergeCell ref="D40:E40"/>
    <mergeCell ref="A35:C35"/>
    <mergeCell ref="D35:E35"/>
    <mergeCell ref="A36:C36"/>
    <mergeCell ref="D36:E36"/>
    <mergeCell ref="A37:C37"/>
    <mergeCell ref="D37:E37"/>
    <mergeCell ref="A32:C32"/>
    <mergeCell ref="D32:E32"/>
    <mergeCell ref="A33:C33"/>
    <mergeCell ref="D33:E33"/>
    <mergeCell ref="A34:C34"/>
    <mergeCell ref="D34:E34"/>
    <mergeCell ref="A29:C29"/>
    <mergeCell ref="D29:E29"/>
    <mergeCell ref="A30:C30"/>
    <mergeCell ref="D30:E30"/>
    <mergeCell ref="A31:C31"/>
    <mergeCell ref="D31:E31"/>
    <mergeCell ref="A26:C26"/>
    <mergeCell ref="D26:E26"/>
    <mergeCell ref="A27:C27"/>
    <mergeCell ref="D27:E27"/>
    <mergeCell ref="A28:C28"/>
    <mergeCell ref="D28:E28"/>
    <mergeCell ref="A23:C23"/>
    <mergeCell ref="D23:E23"/>
    <mergeCell ref="A24:C24"/>
    <mergeCell ref="D24:E24"/>
    <mergeCell ref="A25:C25"/>
    <mergeCell ref="D25:E25"/>
    <mergeCell ref="A20:C20"/>
    <mergeCell ref="D20:E20"/>
    <mergeCell ref="A21:C21"/>
    <mergeCell ref="D21:E21"/>
    <mergeCell ref="A22:C22"/>
    <mergeCell ref="D22:E22"/>
    <mergeCell ref="A17:C17"/>
    <mergeCell ref="D17:E17"/>
    <mergeCell ref="A18:C18"/>
    <mergeCell ref="D16:E16"/>
    <mergeCell ref="A19:C19"/>
    <mergeCell ref="D19:E19"/>
    <mergeCell ref="D18:E18"/>
    <mergeCell ref="A14:C14"/>
    <mergeCell ref="D14:E14"/>
    <mergeCell ref="A15:C15"/>
    <mergeCell ref="D15:E15"/>
    <mergeCell ref="A16:C16"/>
    <mergeCell ref="A12:C12"/>
    <mergeCell ref="A13:C13"/>
    <mergeCell ref="D13:E13"/>
    <mergeCell ref="D12:E12"/>
    <mergeCell ref="A8:C10"/>
    <mergeCell ref="F8:F10"/>
    <mergeCell ref="D8:E10"/>
    <mergeCell ref="G8:G10"/>
    <mergeCell ref="AJ8:AP8"/>
    <mergeCell ref="AQ8:AW8"/>
    <mergeCell ref="AX8:BD8"/>
    <mergeCell ref="BE8:BK8"/>
    <mergeCell ref="H8:N8"/>
    <mergeCell ref="O8:U8"/>
    <mergeCell ref="V8:AB8"/>
    <mergeCell ref="AC8:AI8"/>
    <mergeCell ref="CN8:CT8"/>
    <mergeCell ref="CU8:DA8"/>
    <mergeCell ref="DB8:DH8"/>
    <mergeCell ref="DI8:DO8"/>
    <mergeCell ref="BL8:BR8"/>
    <mergeCell ref="BS8:BY8"/>
    <mergeCell ref="BZ8:CF8"/>
    <mergeCell ref="CG8:CM8"/>
    <mergeCell ref="ER8:EX8"/>
    <mergeCell ref="EY8:FE8"/>
    <mergeCell ref="FF8:FL8"/>
    <mergeCell ref="FM8:FS8"/>
    <mergeCell ref="DP8:DV8"/>
    <mergeCell ref="DW8:EC8"/>
    <mergeCell ref="ED8:EJ8"/>
    <mergeCell ref="EK8:EQ8"/>
    <mergeCell ref="AY10:BD10"/>
    <mergeCell ref="BF10:BK10"/>
    <mergeCell ref="GV8:HB8"/>
    <mergeCell ref="HC8:HI8"/>
    <mergeCell ref="HJ8:HP8"/>
    <mergeCell ref="HQ8:HW8"/>
    <mergeCell ref="FT8:FZ8"/>
    <mergeCell ref="GA8:GG8"/>
    <mergeCell ref="GH8:GN8"/>
    <mergeCell ref="GO8:GU8"/>
    <mergeCell ref="I10:N10"/>
    <mergeCell ref="P10:U10"/>
    <mergeCell ref="W10:AB10"/>
    <mergeCell ref="AD10:AI10"/>
    <mergeCell ref="AK10:AP10"/>
    <mergeCell ref="AR10:AW10"/>
    <mergeCell ref="CO10:CT10"/>
    <mergeCell ref="CV10:DA10"/>
    <mergeCell ref="DC10:DH10"/>
    <mergeCell ref="DJ10:DO10"/>
    <mergeCell ref="BM10:BR10"/>
    <mergeCell ref="BT10:BY10"/>
    <mergeCell ref="CA10:CF10"/>
    <mergeCell ref="CH10:CM10"/>
    <mergeCell ref="ES10:EX10"/>
    <mergeCell ref="EZ10:FE10"/>
    <mergeCell ref="FG10:FL10"/>
    <mergeCell ref="FN10:FS10"/>
    <mergeCell ref="DQ10:DV10"/>
    <mergeCell ref="DX10:EC10"/>
    <mergeCell ref="EE10:EJ10"/>
    <mergeCell ref="EL10:EQ10"/>
    <mergeCell ref="GW10:HB10"/>
    <mergeCell ref="HD10:HI10"/>
    <mergeCell ref="HK10:HP10"/>
    <mergeCell ref="HR10:HW10"/>
    <mergeCell ref="FU10:FZ10"/>
    <mergeCell ref="GB10:GG10"/>
    <mergeCell ref="GI10:GN10"/>
    <mergeCell ref="GP10:GU10"/>
  </mergeCells>
  <phoneticPr fontId="1" type="noConversion"/>
  <conditionalFormatting sqref="H9:HX9">
    <cfRule type="expression" dxfId="38" priority="8" stopIfTrue="1">
      <formula>H$11=""</formula>
    </cfRule>
  </conditionalFormatting>
  <conditionalFormatting sqref="H8:HW8 H10:HW10">
    <cfRule type="cellIs" dxfId="37" priority="10" stopIfTrue="1" operator="equal">
      <formula>""</formula>
    </cfRule>
  </conditionalFormatting>
  <conditionalFormatting sqref="G4">
    <cfRule type="expression" dxfId="36" priority="17" stopIfTrue="1">
      <formula>$D$4=TRUE</formula>
    </cfRule>
  </conditionalFormatting>
  <conditionalFormatting sqref="G5">
    <cfRule type="expression" dxfId="35" priority="18" stopIfTrue="1">
      <formula>$D$5=FALSE</formula>
    </cfRule>
  </conditionalFormatting>
  <conditionalFormatting sqref="F4">
    <cfRule type="expression" dxfId="34" priority="19" stopIfTrue="1">
      <formula>$D$4=FALSE</formula>
    </cfRule>
  </conditionalFormatting>
  <conditionalFormatting sqref="F5">
    <cfRule type="expression" dxfId="33" priority="20" stopIfTrue="1">
      <formula>$D$5=TRUE</formula>
    </cfRule>
  </conditionalFormatting>
  <conditionalFormatting sqref="H11:HY11">
    <cfRule type="expression" dxfId="32" priority="21" stopIfTrue="1">
      <formula>OR(AND($D$4=TRUE,H11&gt;=$C$4,H11&lt;=$F$4),AND($D$5=TRUE,H11&gt;=$C$4,H11&lt;=$G$4))</formula>
    </cfRule>
    <cfRule type="cellIs" dxfId="31" priority="22" stopIfTrue="1" operator="equal">
      <formula>""</formula>
    </cfRule>
  </conditionalFormatting>
  <conditionalFormatting sqref="A12:A23 D23:F23 D19:D21 D12 A24:F24 D16 F12:G24 A25:G112">
    <cfRule type="expression" dxfId="30" priority="23" stopIfTrue="1">
      <formula>AND(#REF!&lt;&gt;"",OR(MOD(#REF!,2)=0,MOD(#REF!+1,2)=0))</formula>
    </cfRule>
  </conditionalFormatting>
  <conditionalFormatting sqref="ED12:HW112">
    <cfRule type="expression" dxfId="29" priority="24" stopIfTrue="1">
      <formula>AND($F12&lt;&gt;"",$G12&lt;&gt;"",#REF!=1,ED$11=TODAY())</formula>
    </cfRule>
    <cfRule type="expression" dxfId="28" priority="25" stopIfTrue="1">
      <formula>OR(AND($F12&lt;&gt;"",$G12&lt;&gt;"",#REF!=1,$D$6=2,WEEKDAY(ED$11,2)=7),AND($F12&lt;&gt;"",$G12&lt;&gt;"",#REF!=1,$D$6=1,OR(WEEKDAY(ED$11,2)=6,WEEKDAY(ED$11,2)=7)))</formula>
    </cfRule>
    <cfRule type="expression" dxfId="27" priority="26" stopIfTrue="1">
      <formula>AND($F12&lt;&gt;"",$G12&lt;&gt;"",ED$11&gt;=$F12,ED$11&lt;=$G12)</formula>
    </cfRule>
  </conditionalFormatting>
  <conditionalFormatting sqref="H12:EC112">
    <cfRule type="expression" dxfId="26" priority="27" stopIfTrue="1">
      <formula>AND($F12&lt;&gt;"",$G12&lt;&gt;"",#REF!=1,H$11=TODAY())</formula>
    </cfRule>
    <cfRule type="expression" dxfId="25" priority="28" stopIfTrue="1">
      <formula>OR(AND($F12&lt;&gt;"",$G12&lt;&gt;"",#REF!=1,$D$6=2,WEEKDAY(H$11,2)=7),AND($F12&lt;&gt;"",$G12&lt;&gt;"",#REF!=1,$D$6=1,OR(WEEKDAY(H$11,2)=6,WEEKDAY(H$11,2)=7)))</formula>
    </cfRule>
    <cfRule type="expression" dxfId="24" priority="29" stopIfTrue="1">
      <formula>AND($F12&lt;&gt;"",$G12&lt;&gt;"",H$11&gt;=$F12,H$11&lt;=$G12)</formula>
    </cfRule>
  </conditionalFormatting>
  <conditionalFormatting sqref="D13">
    <cfRule type="expression" dxfId="18" priority="6" stopIfTrue="1">
      <formula>AND(#REF!&lt;&gt;"",OR(MOD(#REF!,2)=0,MOD(#REF!+1,2)=0))</formula>
    </cfRule>
  </conditionalFormatting>
  <conditionalFormatting sqref="D14">
    <cfRule type="expression" dxfId="16" priority="5" stopIfTrue="1">
      <formula>AND(#REF!&lt;&gt;"",OR(MOD(#REF!,2)=0,MOD(#REF!+1,2)=0))</formula>
    </cfRule>
  </conditionalFormatting>
  <conditionalFormatting sqref="D15">
    <cfRule type="expression" dxfId="14" priority="4" stopIfTrue="1">
      <formula>AND(#REF!&lt;&gt;"",OR(MOD(#REF!,2)=0,MOD(#REF!+1,2)=0))</formula>
    </cfRule>
  </conditionalFormatting>
  <conditionalFormatting sqref="D17">
    <cfRule type="expression" dxfId="12" priority="3" stopIfTrue="1">
      <formula>AND(#REF!&lt;&gt;"",OR(MOD(#REF!,2)=0,MOD(#REF!+1,2)=0))</formula>
    </cfRule>
  </conditionalFormatting>
  <conditionalFormatting sqref="D18">
    <cfRule type="expression" dxfId="9" priority="2" stopIfTrue="1">
      <formula>AND(#REF!&lt;&gt;"",OR(MOD(#REF!,2)=0,MOD(#REF!+1,2)=0))</formula>
    </cfRule>
  </conditionalFormatting>
  <conditionalFormatting sqref="D22">
    <cfRule type="expression" dxfId="7" priority="1" stopIfTrue="1">
      <formula>AND(#REF!&lt;&gt;"",OR(MOD(#REF!,2)=0,MOD(#REF!+1,2)=0))</formula>
    </cfRule>
  </conditionalFormatting>
  <dataValidations count="3">
    <dataValidation type="date" allowBlank="1" showInputMessage="1" showErrorMessage="1" sqref="F4">
      <formula1>C4</formula1>
      <formula2>C4+224</formula2>
    </dataValidation>
    <dataValidation type="list" allowBlank="1" showInputMessage="1" showErrorMessage="1" sqref="G5">
      <formula1>"4,5,6,7,8,9,10,11,12,13,14,15,16,17,18,19,20,21,22,23,24,25,26,27,28,29,30,31,32"</formula1>
    </dataValidation>
    <dataValidation type="list" allowBlank="1" showInputMessage="1" showErrorMessage="1" sqref="C6">
      <formula1>"Montag - Freitag, Montag - Samstag, Montag - Sonntag"</formula1>
    </dataValidation>
  </dataValidations>
  <hyperlinks>
    <hyperlink ref="A1:G1" r:id="rId1" display="Exceltabelle.com besuchen, um weitere Vorlagen und Updates"/>
  </hyperlinks>
  <pageMargins left="0.39" right="0.53" top="0.45" bottom="0.5" header="0.32" footer="0.35"/>
  <pageSetup scale="19" orientation="landscape" horizontalDpi="300" verticalDpi="300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1026" r:id="rId5" name="OptionButton2">
          <controlPr defaultSize="0" autoLine="0" linkedCell="D5" r:id="rId6">
            <anchor moveWithCells="1" sizeWithCells="1">
              <from>
                <xdr:col>4</xdr:col>
                <xdr:colOff>31750</xdr:colOff>
                <xdr:row>4</xdr:row>
                <xdr:rowOff>57150</xdr:rowOff>
              </from>
              <to>
                <xdr:col>4</xdr:col>
                <xdr:colOff>209550</xdr:colOff>
                <xdr:row>5</xdr:row>
                <xdr:rowOff>25400</xdr:rowOff>
              </to>
            </anchor>
          </controlPr>
        </control>
      </mc:Choice>
      <mc:Fallback>
        <control shapeId="1026" r:id="rId5" name="OptionButton2"/>
      </mc:Fallback>
    </mc:AlternateContent>
    <mc:AlternateContent xmlns:mc="http://schemas.openxmlformats.org/markup-compatibility/2006">
      <mc:Choice Requires="x14">
        <control shapeId="1025" r:id="rId7" name="OptionButton1">
          <controlPr defaultSize="0" autoLine="0" linkedCell="D4" r:id="rId8">
            <anchor moveWithCells="1" sizeWithCells="1">
              <from>
                <xdr:col>4</xdr:col>
                <xdr:colOff>31750</xdr:colOff>
                <xdr:row>3</xdr:row>
                <xdr:rowOff>19050</xdr:rowOff>
              </from>
              <to>
                <xdr:col>4</xdr:col>
                <xdr:colOff>209550</xdr:colOff>
                <xdr:row>3</xdr:row>
                <xdr:rowOff>177800</xdr:rowOff>
              </to>
            </anchor>
          </controlPr>
        </control>
      </mc:Choice>
      <mc:Fallback>
        <control shapeId="1025" r:id="rId7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Gantt-Diagramm</vt:lpstr>
    </vt:vector>
  </TitlesOfParts>
  <Company>Exceltabelle.com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Luca Kündig</cp:lastModifiedBy>
  <cp:lastPrinted>2010-02-14T04:15:49Z</cp:lastPrinted>
  <dcterms:created xsi:type="dcterms:W3CDTF">2009-03-30T13:58:47Z</dcterms:created>
  <dcterms:modified xsi:type="dcterms:W3CDTF">2015-04-23T11:08:15Z</dcterms:modified>
</cp:coreProperties>
</file>