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"/>
    </mc:Choice>
  </mc:AlternateContent>
  <xr:revisionPtr revIDLastSave="0" documentId="13_ncr:1_{B3779EB9-046B-4F33-BC72-2B17B3AC9C9D}" xr6:coauthVersionLast="47" xr6:coauthVersionMax="47" xr10:uidLastSave="{00000000-0000-0000-0000-000000000000}"/>
  <bookViews>
    <workbookView xWindow="19200" yWindow="0" windowWidth="38400" windowHeight="21000" xr2:uid="{A56F28F5-47F8-49C1-97CE-B398F9CE5D83}"/>
  </bookViews>
  <sheets>
    <sheet name="STAT" sheetId="1" r:id="rId1"/>
    <sheet name="IND" sheetId="2" r:id="rId2"/>
    <sheet name="MULTIV" sheetId="3" r:id="rId3"/>
    <sheet name="NONSTAT" sheetId="4" r:id="rId4"/>
    <sheet name="ODE" sheetId="5" r:id="rId5"/>
    <sheet name="PISCHAT" sheetId="6" r:id="rId6"/>
    <sheet name="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7" l="1" a="1"/>
  <c r="M24" i="7" s="1"/>
  <c r="M18" i="7" a="1"/>
  <c r="M18" i="7" s="1"/>
  <c r="M10" i="7" a="1"/>
  <c r="M10" i="7" s="1"/>
  <c r="L27" i="7"/>
  <c r="L26" i="7"/>
  <c r="L25" i="7"/>
  <c r="L24" i="7"/>
  <c r="L21" i="7"/>
  <c r="L20" i="7"/>
  <c r="L19" i="7"/>
  <c r="L18" i="7"/>
  <c r="L13" i="7"/>
  <c r="L12" i="7"/>
  <c r="L11" i="7"/>
  <c r="L10" i="7"/>
  <c r="M4" i="7" a="1"/>
  <c r="M4" i="7" s="1"/>
  <c r="L7" i="7"/>
  <c r="L6" i="7"/>
  <c r="L5" i="7"/>
  <c r="L4" i="7"/>
  <c r="H24" i="6" a="1"/>
  <c r="H24" i="6" s="1"/>
  <c r="H18" i="6" a="1"/>
  <c r="H18" i="6" s="1"/>
  <c r="G27" i="6"/>
  <c r="G26" i="6"/>
  <c r="G25" i="6"/>
  <c r="G24" i="6"/>
  <c r="G21" i="6"/>
  <c r="G20" i="6"/>
  <c r="G19" i="6"/>
  <c r="G18" i="6"/>
  <c r="H10" i="6" a="1"/>
  <c r="H10" i="6" s="1"/>
  <c r="H4" i="6" a="1"/>
  <c r="H4" i="6" s="1"/>
  <c r="G13" i="6"/>
  <c r="G12" i="6"/>
  <c r="G11" i="6"/>
  <c r="G10" i="6"/>
  <c r="G7" i="6"/>
  <c r="G6" i="6"/>
  <c r="G5" i="6"/>
  <c r="G4" i="6"/>
  <c r="G13" i="5"/>
  <c r="G12" i="5"/>
  <c r="G11" i="5"/>
  <c r="G10" i="5"/>
  <c r="G7" i="5"/>
  <c r="G6" i="5"/>
  <c r="G5" i="5"/>
  <c r="G4" i="5"/>
  <c r="H24" i="5" a="1"/>
  <c r="H24" i="5" s="1"/>
  <c r="G27" i="5"/>
  <c r="G26" i="5"/>
  <c r="G25" i="5"/>
  <c r="G24" i="5"/>
  <c r="H18" i="5" a="1"/>
  <c r="H18" i="5" s="1"/>
  <c r="G21" i="5"/>
  <c r="G20" i="5"/>
  <c r="G19" i="5"/>
  <c r="G18" i="5"/>
  <c r="H24" i="4" a="1"/>
  <c r="H24" i="4" s="1"/>
  <c r="H18" i="4" a="1"/>
  <c r="H18" i="4" s="1"/>
  <c r="G27" i="4"/>
  <c r="G26" i="4"/>
  <c r="G25" i="4"/>
  <c r="G24" i="4"/>
  <c r="G21" i="4"/>
  <c r="G20" i="4"/>
  <c r="G19" i="4"/>
  <c r="G18" i="4"/>
  <c r="H10" i="4" a="1"/>
  <c r="H10" i="4" s="1"/>
  <c r="G13" i="4"/>
  <c r="H4" i="4" a="1"/>
  <c r="H4" i="4" s="1"/>
  <c r="G12" i="4"/>
  <c r="G11" i="4"/>
  <c r="G10" i="4"/>
  <c r="G7" i="4"/>
  <c r="G6" i="4"/>
  <c r="G5" i="4"/>
  <c r="G4" i="4"/>
  <c r="H24" i="3" a="1"/>
  <c r="H24" i="3" s="1"/>
  <c r="H18" i="3" a="1"/>
  <c r="H18" i="3" s="1"/>
  <c r="H10" i="3" a="1"/>
  <c r="H10" i="3" s="1"/>
  <c r="H4" i="3" a="1"/>
  <c r="H4" i="3" s="1"/>
  <c r="G27" i="3"/>
  <c r="G26" i="3"/>
  <c r="G25" i="3"/>
  <c r="G24" i="3"/>
  <c r="G21" i="3"/>
  <c r="G20" i="3"/>
  <c r="G19" i="3"/>
  <c r="G18" i="3"/>
  <c r="G13" i="3"/>
  <c r="G12" i="3"/>
  <c r="G11" i="3"/>
  <c r="G10" i="3"/>
  <c r="G7" i="3"/>
  <c r="G6" i="3"/>
  <c r="G5" i="3"/>
  <c r="G4" i="3"/>
  <c r="H24" i="2" a="1"/>
  <c r="H24" i="2" s="1"/>
  <c r="G27" i="2"/>
  <c r="G26" i="2"/>
  <c r="G25" i="2"/>
  <c r="G24" i="2"/>
  <c r="H18" i="2" a="1"/>
  <c r="H18" i="2" s="1"/>
  <c r="G21" i="2"/>
  <c r="G20" i="2"/>
  <c r="G19" i="2"/>
  <c r="G18" i="2"/>
  <c r="H10" i="2" a="1"/>
  <c r="H10" i="2" s="1"/>
  <c r="G13" i="2"/>
  <c r="G12" i="2"/>
  <c r="G11" i="2"/>
  <c r="G10" i="2"/>
  <c r="H4" i="2" a="1"/>
  <c r="H4" i="2" s="1"/>
  <c r="G7" i="2"/>
  <c r="G6" i="2"/>
  <c r="G5" i="2"/>
  <c r="G4" i="2"/>
  <c r="H24" i="1" a="1"/>
  <c r="H24" i="1" s="1"/>
  <c r="G27" i="1"/>
  <c r="G26" i="1"/>
  <c r="G25" i="1"/>
  <c r="G24" i="1"/>
  <c r="H10" i="1" a="1"/>
  <c r="H10" i="1" s="1"/>
  <c r="G13" i="1"/>
  <c r="G12" i="1"/>
  <c r="G11" i="1"/>
  <c r="G10" i="1"/>
  <c r="H18" i="1" a="1"/>
  <c r="H18" i="1" s="1"/>
  <c r="H6" i="1" a="1"/>
  <c r="H6" i="1" s="1"/>
  <c r="H5" i="1"/>
  <c r="H4" i="1"/>
  <c r="G4" i="1"/>
  <c r="G21" i="1"/>
  <c r="G20" i="1"/>
  <c r="G19" i="1"/>
  <c r="G18" i="1"/>
  <c r="G7" i="1"/>
  <c r="G6" i="1"/>
  <c r="G5" i="1"/>
  <c r="H4" i="5" l="1" a="1"/>
  <c r="H4" i="5" s="1"/>
  <c r="H10" i="5" a="1"/>
  <c r="H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<sst xmlns="http://schemas.openxmlformats.org/spreadsheetml/2006/main" count="346" uniqueCount="31">
  <si>
    <t>N=5</t>
  </si>
  <si>
    <t>BO</t>
  </si>
  <si>
    <t>DCBO</t>
  </si>
  <si>
    <t>PIBO</t>
  </si>
  <si>
    <t>DCPIBO</t>
  </si>
  <si>
    <t>Average Gap</t>
  </si>
  <si>
    <t>Average Execution Time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</si>
  <si>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</si>
  <si>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</si>
  <si>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</si>
  <si>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</si>
  <si>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</si>
  <si>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</si>
  <si>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</si>
  <si>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</si>
  <si>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</si>
  <si>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</si>
  <si>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</si>
  <si>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Differenza percentuale su BO con buoni prior: +22%</t>
  </si>
  <si>
    <t>Differenza percentuale su DCBO con buoni prior: +22%</t>
  </si>
  <si>
    <t>Differenza percentuale con buoni prior: +22%</t>
  </si>
  <si>
    <t>Differenza percentuale su BO con cattivi prior: -1%</t>
  </si>
  <si>
    <t>Differenza percentuale su DCBO con cattivi prior: -1%</t>
  </si>
  <si>
    <t>Differenza percentuale con cattivi prior: -1%</t>
  </si>
  <si>
    <t>STAT</t>
  </si>
  <si>
    <t>IND</t>
  </si>
  <si>
    <t>MULTIV</t>
  </si>
  <si>
    <t>NONSTAT</t>
  </si>
  <si>
    <t>ODE</t>
  </si>
  <si>
    <t>PISCHAT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</si>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</sst>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I27"/>
  <sheetViews>
    <sheetView tabSelected="1" workbookViewId="0">
      <selection activeCell="F43" sqref="F43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6" width="18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0.47971630781721702</v>
      </c>
      <c r="C4" s="2">
        <v>0.47235097864867698</v>
      </c>
      <c r="D4" s="2">
        <v>0.47116340932744899</v>
      </c>
      <c r="E4" s="2">
        <v>0.46214235702988099</v>
      </c>
      <c r="F4" s="2">
        <v>0.44953936853799598</v>
      </c>
      <c r="G4">
        <f>AVERAGE(B4:F4)</f>
        <v>0.46698248427224398</v>
      </c>
      <c r="H4" s="3">
        <f>ROUNDUP(G4,2)</f>
        <v>0.47000000000000003</v>
      </c>
    </row>
    <row r="5" spans="1:9" x14ac:dyDescent="0.25">
      <c r="A5" s="2" t="s">
        <v>3</v>
      </c>
      <c r="B5" s="2">
        <v>0.573176518335198</v>
      </c>
      <c r="C5" s="2">
        <v>0.48033862478106498</v>
      </c>
      <c r="D5" s="2">
        <v>0.50413341050326899</v>
      </c>
      <c r="E5" s="2">
        <v>0.51018145720095998</v>
      </c>
      <c r="F5" s="2">
        <v>0.50352621581638402</v>
      </c>
      <c r="G5">
        <f>AVERAGE(B5:F5)</f>
        <v>0.51427124532737523</v>
      </c>
      <c r="H5" s="3">
        <f>ROUND(G5,2)</f>
        <v>0.51</v>
      </c>
      <c r="I5" s="4">
        <v>8.5000000000000006E-2</v>
      </c>
    </row>
    <row r="6" spans="1:9" x14ac:dyDescent="0.25">
      <c r="A6" s="2" t="s">
        <v>2</v>
      </c>
      <c r="B6" s="2">
        <v>0.55366629897583897</v>
      </c>
      <c r="C6" s="2">
        <v>0.41856491389007</v>
      </c>
      <c r="D6" s="2">
        <v>0.55327407872162204</v>
      </c>
      <c r="E6" s="2">
        <v>0.56973935629480099</v>
      </c>
      <c r="F6" s="2">
        <v>0.51705394736181698</v>
      </c>
      <c r="G6">
        <f>AVERAGE(B6:F6)</f>
        <v>0.52245971904882982</v>
      </c>
      <c r="H6" s="3" cm="1">
        <f t="array" ref="H6:H7">ROUND(G6:G7,2)</f>
        <v>0.52</v>
      </c>
    </row>
    <row r="7" spans="1:9" x14ac:dyDescent="0.25">
      <c r="A7" s="2" t="s">
        <v>4</v>
      </c>
      <c r="B7" s="2">
        <v>0.58757003542835595</v>
      </c>
      <c r="C7" s="2">
        <v>0.56730422031105199</v>
      </c>
      <c r="D7" s="2">
        <v>0.64798570000524802</v>
      </c>
      <c r="E7" s="2">
        <v>0.575711490631173</v>
      </c>
      <c r="F7" s="2">
        <v>0.57791818398190997</v>
      </c>
      <c r="G7">
        <f>AVERAGE(B7:F7)</f>
        <v>0.59129792607154774</v>
      </c>
      <c r="H7" s="3">
        <v>0.59</v>
      </c>
      <c r="I7" s="4">
        <v>0.13500000000000001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5.36</v>
      </c>
      <c r="C10" s="2">
        <v>6.42</v>
      </c>
      <c r="D10" s="2">
        <v>6.18</v>
      </c>
      <c r="E10" s="2">
        <v>6.43</v>
      </c>
      <c r="F10" s="2">
        <v>6.69</v>
      </c>
      <c r="G10">
        <f>AVERAGE(B10:F10)</f>
        <v>6.2160000000000002</v>
      </c>
      <c r="H10" s="2" cm="1">
        <f t="array" ref="H10:H13">ROUND(G10:G13,2)</f>
        <v>6.22</v>
      </c>
    </row>
    <row r="11" spans="1:9" x14ac:dyDescent="0.25">
      <c r="A11" s="2" t="s">
        <v>3</v>
      </c>
      <c r="B11" s="2">
        <v>6.66</v>
      </c>
      <c r="C11" s="2">
        <v>6.7</v>
      </c>
      <c r="D11" s="2">
        <v>6.17</v>
      </c>
      <c r="E11" s="2">
        <v>7.02</v>
      </c>
      <c r="F11" s="2">
        <v>6.88</v>
      </c>
      <c r="G11">
        <f>AVERAGE(B11:F11)</f>
        <v>6.6859999999999999</v>
      </c>
      <c r="H11" s="2">
        <v>6.69</v>
      </c>
      <c r="I11" s="4"/>
    </row>
    <row r="12" spans="1:9" x14ac:dyDescent="0.25">
      <c r="A12" s="2" t="s">
        <v>2</v>
      </c>
      <c r="B12" s="2">
        <v>4.6900000000000004</v>
      </c>
      <c r="C12" s="2">
        <v>4.41</v>
      </c>
      <c r="D12" s="2">
        <v>4.46</v>
      </c>
      <c r="E12" s="2">
        <v>4.2699999999999996</v>
      </c>
      <c r="F12" s="2">
        <v>4.4400000000000004</v>
      </c>
      <c r="G12">
        <f>AVERAGE(B12:F12)</f>
        <v>4.4540000000000006</v>
      </c>
      <c r="H12" s="2">
        <v>4.45</v>
      </c>
    </row>
    <row r="13" spans="1:9" x14ac:dyDescent="0.25">
      <c r="A13" s="2" t="s">
        <v>4</v>
      </c>
      <c r="B13" s="2">
        <v>4.45</v>
      </c>
      <c r="C13" s="2">
        <v>4.33</v>
      </c>
      <c r="D13" s="2">
        <v>4.26</v>
      </c>
      <c r="E13" s="2">
        <v>4.28</v>
      </c>
      <c r="F13" s="2">
        <v>4.3600000000000003</v>
      </c>
      <c r="G13">
        <f>AVERAGE(B13:F13)</f>
        <v>4.3360000000000003</v>
      </c>
      <c r="H13" s="2">
        <v>4.34</v>
      </c>
      <c r="I13" s="4"/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0.50146876653574801</v>
      </c>
      <c r="C18" s="2">
        <v>0.48362429595665302</v>
      </c>
      <c r="D18" s="2">
        <v>0.49959031225146899</v>
      </c>
      <c r="E18" s="2">
        <v>0.51204922089991201</v>
      </c>
      <c r="F18" s="2">
        <v>0.49029552302717799</v>
      </c>
      <c r="G18">
        <f>AVERAGE(B18:F18)</f>
        <v>0.49740562373419206</v>
      </c>
      <c r="H18" s="3" cm="1">
        <f t="array" ref="H18:H21">ROUND(G18:G21,2)</f>
        <v>0.5</v>
      </c>
    </row>
    <row r="19" spans="1:9" x14ac:dyDescent="0.25">
      <c r="A19" s="2" t="s">
        <v>3</v>
      </c>
      <c r="B19" s="2">
        <v>0.50273549139093898</v>
      </c>
      <c r="C19" s="2">
        <v>0.46467819215624301</v>
      </c>
      <c r="D19" s="2">
        <v>0.48894315148408202</v>
      </c>
      <c r="E19" s="2">
        <v>0.512956413681245</v>
      </c>
      <c r="F19" s="2">
        <v>0.49902786947038702</v>
      </c>
      <c r="G19">
        <f>AVERAGE(B19:F19)</f>
        <v>0.4936682236365792</v>
      </c>
      <c r="H19" s="3">
        <v>0.49</v>
      </c>
      <c r="I19" s="5">
        <v>-0.02</v>
      </c>
    </row>
    <row r="20" spans="1:9" x14ac:dyDescent="0.25">
      <c r="A20" s="2" t="s">
        <v>2</v>
      </c>
      <c r="B20" s="2">
        <v>0.58789373293497604</v>
      </c>
      <c r="C20" s="2">
        <v>0.57340917821490101</v>
      </c>
      <c r="D20" s="2">
        <v>0.56914681233639797</v>
      </c>
      <c r="E20" s="2">
        <v>0.55335046706441604</v>
      </c>
      <c r="F20" s="2">
        <v>0.58635355673557898</v>
      </c>
      <c r="G20">
        <f>AVERAGE(B20:F20)</f>
        <v>0.57403074945725396</v>
      </c>
      <c r="H20" s="3">
        <v>0.56999999999999995</v>
      </c>
    </row>
    <row r="21" spans="1:9" x14ac:dyDescent="0.25">
      <c r="A21" s="2" t="s">
        <v>4</v>
      </c>
      <c r="B21" s="2">
        <v>0.55329151128766396</v>
      </c>
      <c r="C21" s="2">
        <v>0.57420055157414496</v>
      </c>
      <c r="D21" s="2">
        <v>0.57677239158373295</v>
      </c>
      <c r="E21" s="2">
        <v>0.55823970887329399</v>
      </c>
      <c r="F21" s="2">
        <v>0.574953716309197</v>
      </c>
      <c r="G21">
        <f>AVERAGE(B21:F21)</f>
        <v>0.56749157592560651</v>
      </c>
      <c r="H21" s="3">
        <v>0.56999999999999995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6.27</v>
      </c>
      <c r="C24" s="2">
        <v>6.36</v>
      </c>
      <c r="D24" s="2">
        <v>6.22</v>
      </c>
      <c r="E24" s="2">
        <v>6.02</v>
      </c>
      <c r="F24" s="2">
        <v>6.49</v>
      </c>
      <c r="G24">
        <f>AVERAGE(B24:F24)</f>
        <v>6.2720000000000002</v>
      </c>
      <c r="H24" s="2" cm="1">
        <f t="array" ref="H24:H27">ROUND(G24:G27,2)</f>
        <v>6.27</v>
      </c>
    </row>
    <row r="25" spans="1:9" x14ac:dyDescent="0.25">
      <c r="A25" s="2" t="s">
        <v>3</v>
      </c>
      <c r="B25" s="2">
        <v>6.72</v>
      </c>
      <c r="C25" s="2">
        <v>6.6</v>
      </c>
      <c r="D25" s="2">
        <v>6.56</v>
      </c>
      <c r="E25" s="2">
        <v>6.36</v>
      </c>
      <c r="F25" s="2">
        <v>6.66</v>
      </c>
      <c r="G25">
        <f>AVERAGE(B25:F25)</f>
        <v>6.58</v>
      </c>
      <c r="H25" s="2">
        <v>6.58</v>
      </c>
      <c r="I25" s="5"/>
    </row>
    <row r="26" spans="1:9" x14ac:dyDescent="0.25">
      <c r="A26" s="2" t="s">
        <v>2</v>
      </c>
      <c r="B26" s="2">
        <v>4.09</v>
      </c>
      <c r="C26" s="2">
        <v>4.75</v>
      </c>
      <c r="D26" s="2">
        <v>4.21</v>
      </c>
      <c r="E26" s="2">
        <v>4.34</v>
      </c>
      <c r="F26" s="2">
        <v>4.21</v>
      </c>
      <c r="G26">
        <f>AVERAGE(B26:F26)</f>
        <v>4.32</v>
      </c>
      <c r="H26" s="2">
        <v>4.32</v>
      </c>
    </row>
    <row r="27" spans="1:9" x14ac:dyDescent="0.25">
      <c r="A27" s="2" t="s">
        <v>4</v>
      </c>
      <c r="B27" s="2">
        <v>4.17</v>
      </c>
      <c r="C27" s="2">
        <v>4.22</v>
      </c>
      <c r="D27" s="2">
        <v>4.4400000000000004</v>
      </c>
      <c r="E27" s="2">
        <v>4.25</v>
      </c>
      <c r="F27" s="2">
        <v>4.18</v>
      </c>
      <c r="G27">
        <f>AVERAGE(B27:F27)</f>
        <v>4.2520000000000007</v>
      </c>
      <c r="H27" s="2">
        <v>4.25</v>
      </c>
      <c r="I2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I27"/>
  <sheetViews>
    <sheetView workbookViewId="0">
      <selection activeCell="H18" sqref="H18:H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0.23513445469037</v>
      </c>
      <c r="C4" s="2">
        <v>0.20577983823072299</v>
      </c>
      <c r="D4" s="2">
        <v>0.17114504073189399</v>
      </c>
      <c r="E4" s="2">
        <v>0.21123479120802799</v>
      </c>
      <c r="F4" s="2">
        <v>0.28602095418919499</v>
      </c>
      <c r="G4">
        <f>AVERAGE(B4:F4)</f>
        <v>0.221863015810042</v>
      </c>
      <c r="H4" s="3" cm="1">
        <f t="array" ref="H4:H7">ROUND(G4:G7,2)</f>
        <v>0.22</v>
      </c>
    </row>
    <row r="5" spans="1:9" x14ac:dyDescent="0.25">
      <c r="A5" s="2" t="s">
        <v>3</v>
      </c>
      <c r="B5" s="2">
        <v>0.46319093494971297</v>
      </c>
      <c r="C5" s="2">
        <v>0.382316756534406</v>
      </c>
      <c r="D5" s="2">
        <v>0.34898381978085802</v>
      </c>
      <c r="E5" s="2">
        <v>0.31890162424783902</v>
      </c>
      <c r="F5" s="2">
        <v>0.31771969961331098</v>
      </c>
      <c r="G5">
        <f>AVERAGE(B5:F5)</f>
        <v>0.36622256702522538</v>
      </c>
      <c r="H5" s="3">
        <v>0.37</v>
      </c>
      <c r="I5" s="5">
        <v>0.68</v>
      </c>
    </row>
    <row r="6" spans="1:9" x14ac:dyDescent="0.25">
      <c r="A6" s="2" t="s">
        <v>2</v>
      </c>
      <c r="B6" s="2">
        <v>0.20425349666325399</v>
      </c>
      <c r="C6" s="2">
        <v>0.14151535743229601</v>
      </c>
      <c r="D6" s="2">
        <v>0.234327735134605</v>
      </c>
      <c r="E6" s="2">
        <v>0.12286525575494001</v>
      </c>
      <c r="F6" s="2">
        <v>0.12693771096693299</v>
      </c>
      <c r="G6">
        <f>AVERAGE(B6:F6)</f>
        <v>0.16597991119040562</v>
      </c>
      <c r="H6" s="3">
        <v>0.17</v>
      </c>
    </row>
    <row r="7" spans="1:9" x14ac:dyDescent="0.25">
      <c r="A7" s="2" t="s">
        <v>4</v>
      </c>
      <c r="B7" s="2">
        <v>0.20461042729098999</v>
      </c>
      <c r="C7" s="2">
        <v>0.26979099641124399</v>
      </c>
      <c r="D7" s="2">
        <v>0.32088198489258102</v>
      </c>
      <c r="E7" s="2">
        <v>0.33624249788195498</v>
      </c>
      <c r="F7" s="2">
        <v>0.31426711820839298</v>
      </c>
      <c r="G7">
        <f>AVERAGE(B7:F7)</f>
        <v>0.2891586049370326</v>
      </c>
      <c r="H7" s="3">
        <v>0.28999999999999998</v>
      </c>
      <c r="I7" s="5">
        <v>0.71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5.99</v>
      </c>
      <c r="C10" s="2">
        <v>5.01</v>
      </c>
      <c r="D10" s="2">
        <v>5.85</v>
      </c>
      <c r="E10" s="2">
        <v>6.44</v>
      </c>
      <c r="F10" s="2">
        <v>6.81</v>
      </c>
      <c r="G10">
        <f>AVERAGE(B10:F10)</f>
        <v>6.0200000000000005</v>
      </c>
      <c r="H10" s="2" cm="1">
        <f t="array" ref="H10:H13">ROUND(G10:G13,2)</f>
        <v>6.02</v>
      </c>
    </row>
    <row r="11" spans="1:9" x14ac:dyDescent="0.25">
      <c r="A11" s="2" t="s">
        <v>3</v>
      </c>
      <c r="B11" s="2">
        <v>6.62</v>
      </c>
      <c r="C11" s="2">
        <v>5.88</v>
      </c>
      <c r="D11" s="2">
        <v>6.13</v>
      </c>
      <c r="E11" s="2">
        <v>6.48</v>
      </c>
      <c r="F11" s="2">
        <v>5.51</v>
      </c>
      <c r="G11">
        <f>AVERAGE(B11:F11)</f>
        <v>6.1239999999999997</v>
      </c>
      <c r="H11" s="2">
        <v>6.12</v>
      </c>
    </row>
    <row r="12" spans="1:9" x14ac:dyDescent="0.25">
      <c r="A12" s="2" t="s">
        <v>2</v>
      </c>
      <c r="B12" s="2">
        <v>4.2300000000000004</v>
      </c>
      <c r="C12" s="2">
        <v>3.84</v>
      </c>
      <c r="D12" s="2">
        <v>3.96</v>
      </c>
      <c r="E12" s="2">
        <v>4.16</v>
      </c>
      <c r="F12" s="2">
        <v>4.17</v>
      </c>
      <c r="G12">
        <f>AVERAGE(B12:F12)</f>
        <v>4.0720000000000001</v>
      </c>
      <c r="H12" s="2">
        <v>4.07</v>
      </c>
    </row>
    <row r="13" spans="1:9" x14ac:dyDescent="0.25">
      <c r="A13" s="2" t="s">
        <v>4</v>
      </c>
      <c r="B13" s="2">
        <v>4.04</v>
      </c>
      <c r="C13" s="2">
        <v>4.0199999999999996</v>
      </c>
      <c r="D13" s="2">
        <v>3.95</v>
      </c>
      <c r="E13" s="2">
        <v>3.84</v>
      </c>
      <c r="F13" s="2">
        <v>3.96</v>
      </c>
      <c r="G13">
        <f>AVERAGE(B13:F13)</f>
        <v>3.9619999999999997</v>
      </c>
      <c r="H13" s="2">
        <v>3.96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0.160092141041658</v>
      </c>
      <c r="C18" s="2">
        <v>0.28069984960834099</v>
      </c>
      <c r="D18" s="2">
        <v>0.33249170013804102</v>
      </c>
      <c r="E18" s="2">
        <v>0.40625820205991098</v>
      </c>
      <c r="F18" s="2">
        <v>0.46673381264545999</v>
      </c>
      <c r="G18">
        <f>AVERAGE(B18:F18)</f>
        <v>0.3292551410986822</v>
      </c>
      <c r="H18" s="3" cm="1">
        <f t="array" ref="H18:H21">ROUND(G18:G21,2)</f>
        <v>0.33</v>
      </c>
    </row>
    <row r="19" spans="1:9" x14ac:dyDescent="0.25">
      <c r="A19" s="2" t="s">
        <v>3</v>
      </c>
      <c r="B19" s="2">
        <v>0.15796435145844401</v>
      </c>
      <c r="C19" s="2">
        <v>0.29401564688063198</v>
      </c>
      <c r="D19" s="2">
        <v>0.34435662150509</v>
      </c>
      <c r="E19" s="2">
        <v>0.441053269314298</v>
      </c>
      <c r="F19" s="2">
        <v>0.47723963684446202</v>
      </c>
      <c r="G19">
        <f>AVERAGE(B19:F19)</f>
        <v>0.34292590520058519</v>
      </c>
      <c r="H19" s="3">
        <v>0.34</v>
      </c>
      <c r="I19" s="5">
        <v>0.03</v>
      </c>
    </row>
    <row r="20" spans="1:9" x14ac:dyDescent="0.25">
      <c r="A20" s="2" t="s">
        <v>2</v>
      </c>
      <c r="B20" s="2">
        <v>0.16050153353132801</v>
      </c>
      <c r="C20" s="2">
        <v>0.18198905016741601</v>
      </c>
      <c r="D20" s="2">
        <v>0.179868022811182</v>
      </c>
      <c r="E20" s="2">
        <v>0.21356539676616501</v>
      </c>
      <c r="F20" s="2">
        <v>0.128933346525409</v>
      </c>
      <c r="G20">
        <f>AVERAGE(B20:F20)</f>
        <v>0.17297146996030002</v>
      </c>
      <c r="H20" s="3">
        <v>0.17</v>
      </c>
    </row>
    <row r="21" spans="1:9" x14ac:dyDescent="0.25">
      <c r="A21" s="2" t="s">
        <v>4</v>
      </c>
      <c r="B21" s="2">
        <v>0.14849504624781201</v>
      </c>
      <c r="C21" s="2">
        <v>0.19788352686709301</v>
      </c>
      <c r="D21" s="2">
        <v>0.15235147973388</v>
      </c>
      <c r="E21" s="2">
        <v>0.202179106035173</v>
      </c>
      <c r="F21" s="2">
        <v>0.12326221046090099</v>
      </c>
      <c r="G21">
        <f>AVERAGE(B21:F21)</f>
        <v>0.16483427386897181</v>
      </c>
      <c r="H21" s="3">
        <v>0.16</v>
      </c>
      <c r="I21" s="5">
        <v>-0.06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6">
        <v>6</v>
      </c>
      <c r="C24" s="2">
        <v>5.91</v>
      </c>
      <c r="D24" s="2">
        <v>3.73</v>
      </c>
      <c r="E24" s="2">
        <v>5.94</v>
      </c>
      <c r="F24" s="2">
        <v>3.99</v>
      </c>
      <c r="G24">
        <f>AVERAGE(B24:F24)</f>
        <v>5.1139999999999999</v>
      </c>
      <c r="H24" s="2" cm="1">
        <f t="array" ref="H24:H27">ROUND(G24:G27,2)</f>
        <v>5.1100000000000003</v>
      </c>
    </row>
    <row r="25" spans="1:9" x14ac:dyDescent="0.25">
      <c r="A25" s="2" t="s">
        <v>3</v>
      </c>
      <c r="B25" s="2">
        <v>6.17</v>
      </c>
      <c r="C25" s="2">
        <v>6.07</v>
      </c>
      <c r="D25" s="2">
        <v>5.79</v>
      </c>
      <c r="E25" s="2">
        <v>5.86</v>
      </c>
      <c r="F25" s="2">
        <v>3.58</v>
      </c>
      <c r="G25">
        <f>AVERAGE(B25:F25)</f>
        <v>5.4939999999999998</v>
      </c>
      <c r="H25" s="2">
        <v>5.49</v>
      </c>
    </row>
    <row r="26" spans="1:9" x14ac:dyDescent="0.25">
      <c r="A26" s="2" t="s">
        <v>2</v>
      </c>
      <c r="B26" s="2">
        <v>3.77</v>
      </c>
      <c r="C26" s="2">
        <v>4.37</v>
      </c>
      <c r="D26" s="2">
        <v>4.13</v>
      </c>
      <c r="E26" s="2">
        <v>4.01</v>
      </c>
      <c r="F26" s="2">
        <v>5.0199999999999996</v>
      </c>
      <c r="G26">
        <f>AVERAGE(B26:F26)</f>
        <v>4.26</v>
      </c>
      <c r="H26" s="2">
        <v>4.26</v>
      </c>
    </row>
    <row r="27" spans="1:9" x14ac:dyDescent="0.25">
      <c r="A27" s="2" t="s">
        <v>4</v>
      </c>
      <c r="B27" s="2">
        <v>4.05</v>
      </c>
      <c r="C27" s="2">
        <v>4.21</v>
      </c>
      <c r="D27" s="2">
        <v>4.67</v>
      </c>
      <c r="E27" s="2">
        <v>4.0199999999999996</v>
      </c>
      <c r="F27" s="2">
        <v>4.5999999999999996</v>
      </c>
      <c r="G27">
        <f>AVERAGE(B27:F27)</f>
        <v>4.3099999999999996</v>
      </c>
      <c r="H27" s="2">
        <v>4.3099999999999996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I27"/>
  <sheetViews>
    <sheetView workbookViewId="0">
      <selection activeCell="H18" sqref="H18:H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0.385072445290981</v>
      </c>
      <c r="C4" s="2">
        <v>0.30005259350273999</v>
      </c>
      <c r="D4" s="2">
        <v>0.33409488730931503</v>
      </c>
      <c r="E4" s="2">
        <v>0.37628755801610603</v>
      </c>
      <c r="F4" s="2">
        <v>0.36669584860565602</v>
      </c>
      <c r="G4">
        <f>AVERAGE(B4:F4)</f>
        <v>0.35244066654495965</v>
      </c>
      <c r="H4" s="3" cm="1">
        <f t="array" ref="H4:H7">ROUND(G4:G7,2)</f>
        <v>0.35</v>
      </c>
    </row>
    <row r="5" spans="1:9" x14ac:dyDescent="0.25">
      <c r="A5" s="2" t="s">
        <v>3</v>
      </c>
      <c r="B5" s="2">
        <v>0.45643706847161503</v>
      </c>
      <c r="C5" s="2">
        <v>0.45311520532000299</v>
      </c>
      <c r="D5" s="2">
        <v>0.34790062135761801</v>
      </c>
      <c r="E5" s="2">
        <v>0.41517167971209401</v>
      </c>
      <c r="F5" s="2">
        <v>0.45635116853543001</v>
      </c>
      <c r="G5">
        <f>AVERAGE(B5:F5)</f>
        <v>0.42579514867935198</v>
      </c>
      <c r="H5" s="3">
        <v>0.43</v>
      </c>
      <c r="I5" s="5">
        <v>0.23</v>
      </c>
    </row>
    <row r="6" spans="1:9" x14ac:dyDescent="0.25">
      <c r="A6" s="2" t="s">
        <v>2</v>
      </c>
      <c r="B6" s="2">
        <v>0.31365949583113101</v>
      </c>
      <c r="C6" s="2">
        <v>0.299306660469146</v>
      </c>
      <c r="D6" s="2">
        <v>0.44317593706841701</v>
      </c>
      <c r="E6" s="2">
        <v>0.37367319046146902</v>
      </c>
      <c r="F6" s="2">
        <v>0.413645285532728</v>
      </c>
      <c r="G6">
        <f>AVERAGE(B6:F6)</f>
        <v>0.36869211387257816</v>
      </c>
      <c r="H6" s="3">
        <v>0.37</v>
      </c>
    </row>
    <row r="7" spans="1:9" x14ac:dyDescent="0.25">
      <c r="A7" s="2" t="s">
        <v>4</v>
      </c>
      <c r="B7" s="2">
        <v>0.39822704617815302</v>
      </c>
      <c r="C7" s="2">
        <v>0.33920733208185699</v>
      </c>
      <c r="D7" s="2">
        <v>0.48990872571782401</v>
      </c>
      <c r="E7" s="2">
        <v>0.434639785077161</v>
      </c>
      <c r="F7" s="2">
        <v>0.44463877186946599</v>
      </c>
      <c r="G7">
        <f>AVERAGE(B7:F7)</f>
        <v>0.42132433218489218</v>
      </c>
      <c r="H7" s="3">
        <v>0.42</v>
      </c>
      <c r="I7" s="4">
        <v>0.13500000000000001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6.77</v>
      </c>
      <c r="C10" s="2">
        <v>6.44</v>
      </c>
      <c r="D10" s="2">
        <v>6.19</v>
      </c>
      <c r="E10" s="2">
        <v>5.8</v>
      </c>
      <c r="F10" s="2">
        <v>6.33</v>
      </c>
      <c r="G10">
        <f>AVERAGE(B10:F10)</f>
        <v>6.306</v>
      </c>
      <c r="H10" s="2" cm="1">
        <f t="array" ref="H10:H13">ROUND(G18:G21,2)</f>
        <v>0.42</v>
      </c>
    </row>
    <row r="11" spans="1:9" x14ac:dyDescent="0.25">
      <c r="A11" s="2" t="s">
        <v>3</v>
      </c>
      <c r="B11" s="2">
        <v>6.24</v>
      </c>
      <c r="C11" s="2">
        <v>6.75</v>
      </c>
      <c r="D11" s="2">
        <v>5.86</v>
      </c>
      <c r="E11" s="2">
        <v>6.21</v>
      </c>
      <c r="F11" s="2">
        <v>5.49</v>
      </c>
      <c r="G11">
        <f>AVERAGE(B11:F11)</f>
        <v>6.1100000000000012</v>
      </c>
      <c r="H11" s="2">
        <v>0.41</v>
      </c>
    </row>
    <row r="12" spans="1:9" x14ac:dyDescent="0.25">
      <c r="A12" s="2" t="s">
        <v>2</v>
      </c>
      <c r="B12" s="2">
        <v>4.8099999999999996</v>
      </c>
      <c r="C12" s="2">
        <v>4.5</v>
      </c>
      <c r="D12" s="2">
        <v>4.3</v>
      </c>
      <c r="E12" s="2">
        <v>4.46</v>
      </c>
      <c r="F12" s="2">
        <v>4.51</v>
      </c>
      <c r="G12">
        <f>AVERAGE(B12:F12)</f>
        <v>4.516</v>
      </c>
      <c r="H12" s="2">
        <v>0.36</v>
      </c>
    </row>
    <row r="13" spans="1:9" x14ac:dyDescent="0.25">
      <c r="A13" s="2" t="s">
        <v>4</v>
      </c>
      <c r="B13" s="2">
        <v>4.2</v>
      </c>
      <c r="C13" s="2">
        <v>4.6900000000000004</v>
      </c>
      <c r="D13" s="2">
        <v>4.2</v>
      </c>
      <c r="E13" s="2">
        <v>4.67</v>
      </c>
      <c r="F13" s="2">
        <v>4.24</v>
      </c>
      <c r="G13">
        <f>AVERAGE(B13:F13)</f>
        <v>4.4000000000000004</v>
      </c>
      <c r="H13" s="2">
        <v>0.36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0.46723455811019099</v>
      </c>
      <c r="C18" s="2">
        <v>0.393550174014134</v>
      </c>
      <c r="D18" s="2">
        <v>0.36802892680168597</v>
      </c>
      <c r="E18" s="2">
        <v>0.45046780878232301</v>
      </c>
      <c r="F18" s="2">
        <v>0.42466301437687398</v>
      </c>
      <c r="G18">
        <f>AVERAGE(B18:F18)</f>
        <v>0.42078889641704159</v>
      </c>
      <c r="H18" s="3" cm="1">
        <f t="array" ref="H18:H21">ROUND(G18:G21,2)</f>
        <v>0.42</v>
      </c>
    </row>
    <row r="19" spans="1:9" x14ac:dyDescent="0.25">
      <c r="A19" s="2" t="s">
        <v>3</v>
      </c>
      <c r="B19" s="2">
        <v>0.44411428448206203</v>
      </c>
      <c r="C19" s="2">
        <v>0.39038496956302998</v>
      </c>
      <c r="D19" s="2">
        <v>0.34323158423966799</v>
      </c>
      <c r="E19" s="2">
        <v>0.459506563638163</v>
      </c>
      <c r="F19" s="2">
        <v>0.410090582354392</v>
      </c>
      <c r="G19">
        <f>AVERAGE(B19:F19)</f>
        <v>0.40946559685546297</v>
      </c>
      <c r="H19" s="3">
        <v>0.41</v>
      </c>
      <c r="I19" s="5">
        <v>-0.02</v>
      </c>
    </row>
    <row r="20" spans="1:9" x14ac:dyDescent="0.25">
      <c r="A20" s="2" t="s">
        <v>2</v>
      </c>
      <c r="B20" s="2">
        <v>0.31349536258097599</v>
      </c>
      <c r="C20" s="2">
        <v>0.33576381790483301</v>
      </c>
      <c r="D20" s="2">
        <v>0.39387127164274899</v>
      </c>
      <c r="E20" s="2">
        <v>0.36685644508670701</v>
      </c>
      <c r="F20" s="2">
        <v>0.37761261024539899</v>
      </c>
      <c r="G20">
        <f>AVERAGE(B20:F20)</f>
        <v>0.35751990149213281</v>
      </c>
      <c r="H20" s="3">
        <v>0.36</v>
      </c>
    </row>
    <row r="21" spans="1:9" x14ac:dyDescent="0.25">
      <c r="A21" s="2" t="s">
        <v>4</v>
      </c>
      <c r="B21" s="2">
        <v>0.30963938229835503</v>
      </c>
      <c r="C21" s="2">
        <v>0.33809199152449498</v>
      </c>
      <c r="D21" s="2">
        <v>0.39302632965672601</v>
      </c>
      <c r="E21" s="2">
        <v>0.36172712650736799</v>
      </c>
      <c r="F21" s="2">
        <v>0.37341042100104899</v>
      </c>
      <c r="G21">
        <f>AVERAGE(B21:F21)</f>
        <v>0.3551790501975986</v>
      </c>
      <c r="H21" s="3">
        <v>0.36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6.02</v>
      </c>
      <c r="C24" s="2">
        <v>6.43</v>
      </c>
      <c r="D24" s="2">
        <v>5.86</v>
      </c>
      <c r="E24" s="2">
        <v>6.77</v>
      </c>
      <c r="F24" s="2">
        <v>6.52</v>
      </c>
      <c r="G24">
        <f>AVERAGE(B24:F24)</f>
        <v>6.3199999999999994</v>
      </c>
      <c r="H24" s="2" cm="1">
        <f t="array" ref="H24:H27">ROUND(G24:G27,2)</f>
        <v>6.32</v>
      </c>
    </row>
    <row r="25" spans="1:9" x14ac:dyDescent="0.25">
      <c r="A25" s="2" t="s">
        <v>3</v>
      </c>
      <c r="B25" s="2">
        <v>6.5</v>
      </c>
      <c r="C25" s="2">
        <v>6.97</v>
      </c>
      <c r="D25" s="2">
        <v>5.83</v>
      </c>
      <c r="E25" s="2">
        <v>6.8</v>
      </c>
      <c r="F25" s="2">
        <v>6.81</v>
      </c>
      <c r="G25">
        <f>AVERAGE(B25:F25)</f>
        <v>6.581999999999999</v>
      </c>
      <c r="H25" s="2">
        <v>6.58</v>
      </c>
    </row>
    <row r="26" spans="1:9" x14ac:dyDescent="0.25">
      <c r="A26" s="2" t="s">
        <v>2</v>
      </c>
      <c r="B26" s="2">
        <v>4.62</v>
      </c>
      <c r="C26" s="2">
        <v>4.66</v>
      </c>
      <c r="D26" s="2">
        <v>4.21</v>
      </c>
      <c r="E26" s="2">
        <v>4.4400000000000004</v>
      </c>
      <c r="F26" s="2">
        <v>4.1100000000000003</v>
      </c>
      <c r="G26">
        <f>AVERAGE(B26:F26)</f>
        <v>4.4080000000000004</v>
      </c>
      <c r="H26" s="2">
        <v>4.41</v>
      </c>
    </row>
    <row r="27" spans="1:9" x14ac:dyDescent="0.25">
      <c r="A27" s="2" t="s">
        <v>4</v>
      </c>
      <c r="B27" s="2">
        <v>4.4400000000000004</v>
      </c>
      <c r="C27" s="2">
        <v>4.4800000000000004</v>
      </c>
      <c r="D27" s="2">
        <v>4.4000000000000004</v>
      </c>
      <c r="E27" s="2">
        <v>4.5999999999999996</v>
      </c>
      <c r="F27" s="2">
        <v>4.3</v>
      </c>
      <c r="G27">
        <f>AVERAGE(B27:F27)</f>
        <v>4.4440000000000008</v>
      </c>
      <c r="H27" s="2">
        <v>4.4400000000000004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I27"/>
  <sheetViews>
    <sheetView workbookViewId="0">
      <selection activeCell="H18" sqref="H18:H21"/>
    </sheetView>
  </sheetViews>
  <sheetFormatPr defaultRowHeight="15" x14ac:dyDescent="0.25"/>
  <cols>
    <col min="1" max="1" width="22.7109375" bestFit="1" customWidth="1"/>
    <col min="2" max="4" width="18.85546875" bestFit="1" customWidth="1"/>
    <col min="5" max="5" width="19.85546875" bestFit="1" customWidth="1"/>
    <col min="6" max="6" width="18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0.57845983062625295</v>
      </c>
      <c r="C4" s="2">
        <v>0.50766275045224696</v>
      </c>
      <c r="D4" s="2">
        <v>0.57281151463799196</v>
      </c>
      <c r="E4" s="2">
        <v>0.42381332904638003</v>
      </c>
      <c r="F4" s="2">
        <v>0.49878056130119502</v>
      </c>
      <c r="G4">
        <f>AVERAGE(B4:F4)</f>
        <v>0.51630559721281333</v>
      </c>
      <c r="H4" s="3" cm="1">
        <f t="array" ref="H4:H7">ROUND(G4:G7,2)</f>
        <v>0.52</v>
      </c>
    </row>
    <row r="5" spans="1:9" x14ac:dyDescent="0.25">
      <c r="A5" s="2" t="s">
        <v>3</v>
      </c>
      <c r="B5" s="2">
        <v>0.58008013059910002</v>
      </c>
      <c r="C5" s="2">
        <v>0.56726899978300305</v>
      </c>
      <c r="D5" s="2">
        <v>0.67648486644977401</v>
      </c>
      <c r="E5" s="2">
        <v>0.66553007317702795</v>
      </c>
      <c r="F5" s="2">
        <v>0.57054055570941198</v>
      </c>
      <c r="G5">
        <f>AVERAGE(B5:F5)</f>
        <v>0.61198092514366342</v>
      </c>
      <c r="H5" s="3">
        <v>0.61</v>
      </c>
      <c r="I5" s="5">
        <v>0.17</v>
      </c>
    </row>
    <row r="6" spans="1:9" x14ac:dyDescent="0.25">
      <c r="A6" s="2" t="s">
        <v>2</v>
      </c>
      <c r="B6" s="2">
        <v>0.57975636808861497</v>
      </c>
      <c r="C6" s="2">
        <v>0.68103296103899802</v>
      </c>
      <c r="D6" s="2">
        <v>0.82340863735472003</v>
      </c>
      <c r="E6" s="2">
        <v>0.70987254878589001</v>
      </c>
      <c r="F6" s="2">
        <v>0.64481764574579603</v>
      </c>
      <c r="G6">
        <f>AVERAGE(B6:F6)</f>
        <v>0.68777763220280375</v>
      </c>
      <c r="H6" s="3">
        <v>0.69</v>
      </c>
    </row>
    <row r="7" spans="1:9" x14ac:dyDescent="0.25">
      <c r="A7" s="2" t="s">
        <v>4</v>
      </c>
      <c r="B7" s="2">
        <v>0.73353326037532696</v>
      </c>
      <c r="C7" s="2">
        <v>0.72862395110449796</v>
      </c>
      <c r="D7" s="2">
        <v>0.82294818079756504</v>
      </c>
      <c r="E7" s="2">
        <v>0.75299260224773101</v>
      </c>
      <c r="F7" s="2">
        <v>0.74401094869643702</v>
      </c>
      <c r="G7">
        <f>AVERAGE(B7:F7)</f>
        <v>0.75642178864431153</v>
      </c>
      <c r="H7" s="3">
        <v>0.76</v>
      </c>
      <c r="I7" s="5">
        <v>0.1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5.0599999999999996</v>
      </c>
      <c r="C10" s="2">
        <v>5.28</v>
      </c>
      <c r="D10" s="2">
        <v>5.07</v>
      </c>
      <c r="E10" s="2">
        <v>5.0999999999999996</v>
      </c>
      <c r="F10" s="2">
        <v>5.03</v>
      </c>
      <c r="G10">
        <f>AVERAGE(B10:F10)</f>
        <v>5.1079999999999997</v>
      </c>
      <c r="H10" s="2" cm="1">
        <f t="array" ref="H10:H13">ROUND(G10:G13,2)</f>
        <v>5.1100000000000003</v>
      </c>
    </row>
    <row r="11" spans="1:9" x14ac:dyDescent="0.25">
      <c r="A11" s="2" t="s">
        <v>3</v>
      </c>
      <c r="B11" s="2">
        <v>5.56</v>
      </c>
      <c r="C11" s="2">
        <v>4.5999999999999996</v>
      </c>
      <c r="D11" s="2">
        <v>5.27</v>
      </c>
      <c r="E11" s="2">
        <v>4.5199999999999996</v>
      </c>
      <c r="F11" s="2">
        <v>4.34</v>
      </c>
      <c r="G11">
        <f>AVERAGE(B11:F11)</f>
        <v>4.8579999999999997</v>
      </c>
      <c r="H11" s="2">
        <v>4.8600000000000003</v>
      </c>
    </row>
    <row r="12" spans="1:9" x14ac:dyDescent="0.25">
      <c r="A12" s="2" t="s">
        <v>2</v>
      </c>
      <c r="B12" s="2">
        <v>4.91</v>
      </c>
      <c r="C12" s="2">
        <v>5.5</v>
      </c>
      <c r="D12" s="2">
        <v>5.18</v>
      </c>
      <c r="E12" s="2">
        <v>6.2</v>
      </c>
      <c r="F12" s="2">
        <v>5.9</v>
      </c>
      <c r="G12">
        <f>AVERAGE(B12:F12)</f>
        <v>5.5379999999999994</v>
      </c>
      <c r="H12" s="2">
        <v>5.54</v>
      </c>
    </row>
    <row r="13" spans="1:9" x14ac:dyDescent="0.25">
      <c r="A13" s="2" t="s">
        <v>4</v>
      </c>
      <c r="B13" s="2">
        <v>5.05</v>
      </c>
      <c r="C13" s="2">
        <v>5.3</v>
      </c>
      <c r="D13" s="2">
        <v>5.3</v>
      </c>
      <c r="E13" s="2">
        <v>6.08</v>
      </c>
      <c r="F13" s="2">
        <v>6.07</v>
      </c>
      <c r="G13">
        <f>AVERAGE(B13:F13)</f>
        <v>5.56</v>
      </c>
      <c r="H13" s="2">
        <v>5.56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0.57679164870525401</v>
      </c>
      <c r="C18" s="2">
        <v>0.55553585113128001</v>
      </c>
      <c r="D18" s="2">
        <v>0.54928621289683599</v>
      </c>
      <c r="E18" s="2">
        <v>0.55941343644771901</v>
      </c>
      <c r="F18" s="2">
        <v>0.56997820550767697</v>
      </c>
      <c r="G18">
        <f>AVERAGE(B18:F18)</f>
        <v>0.56220107093775318</v>
      </c>
      <c r="H18" s="3" cm="1">
        <f t="array" ref="H18:H21">ROUND(G18:G21,2)</f>
        <v>0.56000000000000005</v>
      </c>
    </row>
    <row r="19" spans="1:9" x14ac:dyDescent="0.25">
      <c r="A19" s="2" t="s">
        <v>3</v>
      </c>
      <c r="B19" s="2">
        <v>0.55449560983032098</v>
      </c>
      <c r="C19" s="2">
        <v>0.55585099877616495</v>
      </c>
      <c r="D19" s="2">
        <v>0.551993016629449</v>
      </c>
      <c r="E19" s="2">
        <v>0.57138773297614498</v>
      </c>
      <c r="F19" s="2">
        <v>0.56034790225292597</v>
      </c>
      <c r="G19">
        <f>AVERAGE(B19:F19)</f>
        <v>0.55881505209300109</v>
      </c>
      <c r="H19" s="3">
        <v>0.56000000000000005</v>
      </c>
      <c r="I19" s="5">
        <v>0</v>
      </c>
    </row>
    <row r="20" spans="1:9" x14ac:dyDescent="0.25">
      <c r="A20" s="2" t="s">
        <v>2</v>
      </c>
      <c r="B20" s="2">
        <v>0.78783686792601804</v>
      </c>
      <c r="C20" s="2">
        <v>0.73655769367505197</v>
      </c>
      <c r="D20" s="2">
        <v>0.68321306353119504</v>
      </c>
      <c r="E20" s="2">
        <v>0.65153467914916596</v>
      </c>
      <c r="F20" s="2">
        <v>0.755418199430265</v>
      </c>
      <c r="G20">
        <f>AVERAGE(B20:F20)</f>
        <v>0.72291210074233925</v>
      </c>
      <c r="H20" s="3">
        <v>0.72</v>
      </c>
    </row>
    <row r="21" spans="1:9" x14ac:dyDescent="0.25">
      <c r="A21" s="2" t="s">
        <v>4</v>
      </c>
      <c r="B21" s="2">
        <v>0.78909305245584904</v>
      </c>
      <c r="C21" s="2">
        <v>0.748966684468099</v>
      </c>
      <c r="D21" s="2">
        <v>0.68092400068944603</v>
      </c>
      <c r="E21" s="2">
        <v>0.64326631256164102</v>
      </c>
      <c r="F21" s="2">
        <v>0.74643277095196403</v>
      </c>
      <c r="G21">
        <f>AVERAGE(B21:F21)</f>
        <v>0.72173656422539989</v>
      </c>
      <c r="H21" s="3">
        <v>0.72</v>
      </c>
      <c r="I21" s="5">
        <v>0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5.58</v>
      </c>
      <c r="C24" s="2">
        <v>4.58</v>
      </c>
      <c r="D24" s="2">
        <v>4.74</v>
      </c>
      <c r="E24" s="2">
        <v>5.77</v>
      </c>
      <c r="F24" s="2">
        <v>6.12</v>
      </c>
      <c r="G24">
        <f>AVERAGE(B24:F24)</f>
        <v>5.3580000000000005</v>
      </c>
      <c r="H24" s="2" cm="1">
        <f t="array" ref="H24:H27">ROUND(G24:G27,2)</f>
        <v>5.36</v>
      </c>
    </row>
    <row r="25" spans="1:9" x14ac:dyDescent="0.25">
      <c r="A25" s="2" t="s">
        <v>3</v>
      </c>
      <c r="B25" s="2">
        <v>5.84</v>
      </c>
      <c r="C25" s="2">
        <v>4.4400000000000004</v>
      </c>
      <c r="D25" s="2">
        <v>5.18</v>
      </c>
      <c r="E25" s="2">
        <v>5.28</v>
      </c>
      <c r="F25" s="2">
        <v>6.56</v>
      </c>
      <c r="G25">
        <f>AVERAGE(B25:F25)</f>
        <v>5.46</v>
      </c>
      <c r="H25" s="2">
        <v>5.46</v>
      </c>
    </row>
    <row r="26" spans="1:9" x14ac:dyDescent="0.25">
      <c r="A26" s="2" t="s">
        <v>2</v>
      </c>
      <c r="B26" s="2">
        <v>5.17</v>
      </c>
      <c r="C26" s="2">
        <v>4.6399999999999997</v>
      </c>
      <c r="D26" s="2">
        <v>5.23</v>
      </c>
      <c r="E26" s="2">
        <v>5.36</v>
      </c>
      <c r="F26" s="2">
        <v>4.8099999999999996</v>
      </c>
      <c r="G26">
        <f>AVERAGE(B26:F26)</f>
        <v>5.0419999999999998</v>
      </c>
      <c r="H26" s="2">
        <v>5.04</v>
      </c>
    </row>
    <row r="27" spans="1:9" x14ac:dyDescent="0.25">
      <c r="A27" s="2" t="s">
        <v>4</v>
      </c>
      <c r="B27" s="2">
        <v>5.25</v>
      </c>
      <c r="C27" s="2">
        <v>5.4</v>
      </c>
      <c r="D27" s="2">
        <v>5.9</v>
      </c>
      <c r="E27" s="2">
        <v>5.2</v>
      </c>
      <c r="F27" s="2">
        <v>4.9800000000000004</v>
      </c>
      <c r="G27">
        <f>AVERAGE(B27:F27)</f>
        <v>5.3460000000000001</v>
      </c>
      <c r="H27" s="2">
        <v>5.35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I27"/>
  <sheetViews>
    <sheetView workbookViewId="0">
      <selection activeCell="H18" sqref="H18:H21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5" width="18.85546875" bestFit="1" customWidth="1"/>
    <col min="6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0.43981081458891402</v>
      </c>
      <c r="C4" s="2">
        <v>0.41617822086301298</v>
      </c>
      <c r="D4" s="2">
        <v>0.39187330842005802</v>
      </c>
      <c r="E4" s="2">
        <v>0.44857748884265097</v>
      </c>
      <c r="F4" s="2">
        <v>0.44639351058802201</v>
      </c>
      <c r="G4">
        <f>AVERAGE(B4:F4)</f>
        <v>0.42856666866053167</v>
      </c>
      <c r="H4" s="3" cm="1">
        <f t="array" ref="H4:H7">ROUND(G4:G7,2)</f>
        <v>0.43</v>
      </c>
    </row>
    <row r="5" spans="1:9" x14ac:dyDescent="0.25">
      <c r="A5" s="2" t="s">
        <v>3</v>
      </c>
      <c r="B5" s="2">
        <v>0.61250037443117</v>
      </c>
      <c r="C5" s="2">
        <v>0.504890575010573</v>
      </c>
      <c r="D5" s="2">
        <v>0.443775032397072</v>
      </c>
      <c r="E5" s="2">
        <v>0.50861244754774404</v>
      </c>
      <c r="F5" s="2">
        <v>0.46781856762053398</v>
      </c>
      <c r="G5">
        <f>AVERAGE(B5:F5)</f>
        <v>0.50751939940141855</v>
      </c>
      <c r="H5" s="3">
        <v>0.51</v>
      </c>
      <c r="I5" s="5">
        <v>0.19</v>
      </c>
    </row>
    <row r="6" spans="1:9" x14ac:dyDescent="0.25">
      <c r="A6" s="2" t="s">
        <v>2</v>
      </c>
      <c r="B6" s="2">
        <v>0.59154968073885394</v>
      </c>
      <c r="C6" s="2">
        <v>0.61686902945120903</v>
      </c>
      <c r="D6" s="2">
        <v>0.62464323918101305</v>
      </c>
      <c r="E6" s="2">
        <v>0.591367482692705</v>
      </c>
      <c r="F6" s="2">
        <v>0.62728827704991597</v>
      </c>
      <c r="G6">
        <f>AVERAGE(B6:F6)</f>
        <v>0.61034354182273942</v>
      </c>
      <c r="H6" s="3">
        <v>0.61</v>
      </c>
    </row>
    <row r="7" spans="1:9" x14ac:dyDescent="0.25">
      <c r="A7" s="2" t="s">
        <v>4</v>
      </c>
      <c r="B7" s="2">
        <v>0.67829992942544104</v>
      </c>
      <c r="C7" s="2">
        <v>0.63267124151850396</v>
      </c>
      <c r="D7" s="2">
        <v>0.642452084316814</v>
      </c>
      <c r="E7" s="2">
        <v>0.63174185387501602</v>
      </c>
      <c r="F7" s="2">
        <v>0.64553749713856601</v>
      </c>
      <c r="G7">
        <f>AVERAGE(B7:F7)</f>
        <v>0.64614052125486821</v>
      </c>
      <c r="H7" s="3">
        <v>0.65</v>
      </c>
      <c r="I7" s="4">
        <v>6.5000000000000002E-2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8.08</v>
      </c>
      <c r="C10" s="2">
        <v>5.2</v>
      </c>
      <c r="D10" s="2">
        <v>6.8</v>
      </c>
      <c r="E10" s="2">
        <v>7.55</v>
      </c>
      <c r="F10" s="2">
        <v>6.93</v>
      </c>
      <c r="G10">
        <f>AVERAGE(B10:F10)</f>
        <v>6.9120000000000008</v>
      </c>
      <c r="H10" s="2" cm="1">
        <f t="array" ref="H10:H13">ROUND(G10:G13,2)</f>
        <v>6.91</v>
      </c>
    </row>
    <row r="11" spans="1:9" x14ac:dyDescent="0.25">
      <c r="A11" s="2" t="s">
        <v>3</v>
      </c>
      <c r="B11" s="2">
        <v>8.43</v>
      </c>
      <c r="C11" s="2">
        <v>4.76</v>
      </c>
      <c r="D11" s="2">
        <v>5.97</v>
      </c>
      <c r="E11" s="2">
        <v>7.48</v>
      </c>
      <c r="F11" s="2">
        <v>7.06</v>
      </c>
      <c r="G11">
        <f>AVERAGE(B11:F11)</f>
        <v>6.74</v>
      </c>
      <c r="H11" s="2">
        <v>6.74</v>
      </c>
    </row>
    <row r="12" spans="1:9" x14ac:dyDescent="0.25">
      <c r="A12" s="2" t="s">
        <v>2</v>
      </c>
      <c r="B12" s="2">
        <v>18.07</v>
      </c>
      <c r="C12" s="2">
        <v>20.66</v>
      </c>
      <c r="D12" s="2">
        <v>21.97</v>
      </c>
      <c r="E12" s="2">
        <v>21.66</v>
      </c>
      <c r="F12" s="2">
        <v>20.32</v>
      </c>
      <c r="G12">
        <f>AVERAGE(B12:F12)</f>
        <v>20.536000000000001</v>
      </c>
      <c r="H12" s="2">
        <v>20.54</v>
      </c>
    </row>
    <row r="13" spans="1:9" x14ac:dyDescent="0.25">
      <c r="A13" s="2" t="s">
        <v>4</v>
      </c>
      <c r="B13" s="2">
        <v>18.260000000000002</v>
      </c>
      <c r="C13" s="2">
        <v>20.91</v>
      </c>
      <c r="D13" s="2">
        <v>21.82</v>
      </c>
      <c r="E13" s="2">
        <v>24.27</v>
      </c>
      <c r="F13" s="2">
        <v>24.22</v>
      </c>
      <c r="G13">
        <f>AVERAGE(B13:F13)</f>
        <v>21.896000000000001</v>
      </c>
      <c r="H13" s="2">
        <v>21.9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0.46068910987881501</v>
      </c>
      <c r="C18" s="2">
        <v>0.453974253413861</v>
      </c>
      <c r="D18" s="2">
        <v>0.40751517674686899</v>
      </c>
      <c r="E18" s="2">
        <v>0.49202785293632401</v>
      </c>
      <c r="F18" s="2">
        <v>0.43693297183270002</v>
      </c>
      <c r="G18">
        <f>AVERAGE(B18:F18)</f>
        <v>0.45022787296171379</v>
      </c>
      <c r="H18" s="3" cm="1">
        <f t="array" ref="H18:H21">ROUND(G18:G21,2)</f>
        <v>0.45</v>
      </c>
    </row>
    <row r="19" spans="1:9" x14ac:dyDescent="0.25">
      <c r="A19" s="2" t="s">
        <v>3</v>
      </c>
      <c r="B19" s="2">
        <v>0.459891306981141</v>
      </c>
      <c r="C19" s="2">
        <v>0.44077325780344601</v>
      </c>
      <c r="D19" s="2">
        <v>0.405273884457796</v>
      </c>
      <c r="E19" s="2">
        <v>0.50569639160953905</v>
      </c>
      <c r="F19" s="2">
        <v>0.43319422977725902</v>
      </c>
      <c r="G19">
        <f>AVERAGE(B19:F19)</f>
        <v>0.44896581412583619</v>
      </c>
      <c r="H19" s="3">
        <v>0.45</v>
      </c>
      <c r="I19" s="5">
        <v>0</v>
      </c>
    </row>
    <row r="20" spans="1:9" x14ac:dyDescent="0.25">
      <c r="A20" s="2" t="s">
        <v>2</v>
      </c>
      <c r="B20" s="2">
        <v>0.64787226465069703</v>
      </c>
      <c r="C20" s="2">
        <v>0.63082477346872501</v>
      </c>
      <c r="D20" s="2">
        <v>0.62089098096210404</v>
      </c>
      <c r="E20" s="2">
        <v>0.59145129938989505</v>
      </c>
      <c r="F20" s="2">
        <v>0.62383980312032805</v>
      </c>
      <c r="G20">
        <f>AVERAGE(B20:F20)</f>
        <v>0.62297582431834986</v>
      </c>
      <c r="H20" s="3">
        <v>0.62</v>
      </c>
    </row>
    <row r="21" spans="1:9" x14ac:dyDescent="0.25">
      <c r="A21" s="2" t="s">
        <v>4</v>
      </c>
      <c r="B21" s="2">
        <v>0.63052040616280403</v>
      </c>
      <c r="C21" s="2">
        <v>0.64816904090185201</v>
      </c>
      <c r="D21" s="2">
        <v>0.62336262609225201</v>
      </c>
      <c r="E21" s="2">
        <v>0.59050431436837003</v>
      </c>
      <c r="F21" s="2">
        <v>0.63568623424534498</v>
      </c>
      <c r="G21">
        <f>AVERAGE(B21:F21)</f>
        <v>0.62564852435412466</v>
      </c>
      <c r="H21" s="3">
        <v>0.63</v>
      </c>
      <c r="I21" s="4">
        <v>1.4999999999999999E-2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7.11</v>
      </c>
      <c r="C24" s="2">
        <v>8.26</v>
      </c>
      <c r="D24" s="2">
        <v>8.1199999999999992</v>
      </c>
      <c r="E24" s="2">
        <v>6.72</v>
      </c>
      <c r="F24" s="2">
        <v>7.07</v>
      </c>
      <c r="G24">
        <f>AVERAGE(B24:F24)</f>
        <v>7.4560000000000004</v>
      </c>
      <c r="H24" s="2" cm="1">
        <f t="array" ref="H24:H27">ROUND(G24:G27,2)</f>
        <v>7.46</v>
      </c>
    </row>
    <row r="25" spans="1:9" x14ac:dyDescent="0.25">
      <c r="A25" s="2" t="s">
        <v>3</v>
      </c>
      <c r="B25" s="2">
        <v>7.16</v>
      </c>
      <c r="C25" s="2">
        <v>7.39</v>
      </c>
      <c r="D25" s="2">
        <v>8.5399999999999991</v>
      </c>
      <c r="E25" s="2">
        <v>7.4</v>
      </c>
      <c r="F25" s="2">
        <v>7.36</v>
      </c>
      <c r="G25">
        <f>AVERAGE(B25:F25)</f>
        <v>7.57</v>
      </c>
      <c r="H25" s="2">
        <v>7.57</v>
      </c>
    </row>
    <row r="26" spans="1:9" x14ac:dyDescent="0.25">
      <c r="A26" s="2" t="s">
        <v>2</v>
      </c>
      <c r="B26" s="2">
        <v>20.6</v>
      </c>
      <c r="C26" s="2">
        <v>20.12</v>
      </c>
      <c r="D26" s="2">
        <v>20.78</v>
      </c>
      <c r="E26" s="2">
        <v>22.16</v>
      </c>
      <c r="F26" s="2">
        <v>20.5</v>
      </c>
      <c r="G26">
        <f>AVERAGE(B26:F26)</f>
        <v>20.832000000000001</v>
      </c>
      <c r="H26" s="2">
        <v>20.83</v>
      </c>
    </row>
    <row r="27" spans="1:9" x14ac:dyDescent="0.25">
      <c r="A27" s="2" t="s">
        <v>4</v>
      </c>
      <c r="B27" s="2">
        <v>20.6</v>
      </c>
      <c r="C27" s="2">
        <v>21.55</v>
      </c>
      <c r="D27" s="2">
        <v>21.7</v>
      </c>
      <c r="E27" s="2">
        <v>21.7</v>
      </c>
      <c r="F27" s="2">
        <v>20.6</v>
      </c>
      <c r="G27">
        <f>AVERAGE(B27:F27)</f>
        <v>21.23</v>
      </c>
      <c r="H27" s="2">
        <v>21.23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I27"/>
  <sheetViews>
    <sheetView workbookViewId="0">
      <selection activeCell="H18" sqref="H18:H21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6" width="19.85546875" bestFit="1" customWidth="1"/>
  </cols>
  <sheetData>
    <row r="1" spans="1:9" ht="18.75" x14ac:dyDescent="0.3">
      <c r="A1" s="1" t="s">
        <v>7</v>
      </c>
    </row>
    <row r="2" spans="1:9" x14ac:dyDescent="0.25">
      <c r="A2" t="s">
        <v>5</v>
      </c>
    </row>
    <row r="3" spans="1:9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9" x14ac:dyDescent="0.25">
      <c r="A4" s="2" t="s">
        <v>1</v>
      </c>
      <c r="B4" s="2">
        <v>0.733077207253097</v>
      </c>
      <c r="C4" s="2">
        <v>0.45242948721391901</v>
      </c>
      <c r="D4" s="2">
        <v>0.381962736935755</v>
      </c>
      <c r="E4" s="2">
        <v>0.62607706113049799</v>
      </c>
      <c r="F4" s="2">
        <v>0.43541676837412302</v>
      </c>
      <c r="G4">
        <f>AVERAGE(B4:F4)</f>
        <v>0.52579265218147841</v>
      </c>
      <c r="H4" s="3" cm="1">
        <f t="array" ref="H4:H7">ROUND(G4:G7,2)</f>
        <v>0.53</v>
      </c>
    </row>
    <row r="5" spans="1:9" x14ac:dyDescent="0.25">
      <c r="A5" s="2" t="s">
        <v>3</v>
      </c>
      <c r="B5" s="2">
        <v>0.86104552156603698</v>
      </c>
      <c r="C5" s="2">
        <v>0.48651910054617198</v>
      </c>
      <c r="D5" s="2">
        <v>0.43570107358421101</v>
      </c>
      <c r="E5" s="2">
        <v>0.65287435708423303</v>
      </c>
      <c r="F5" s="2">
        <v>0.56941038554707701</v>
      </c>
      <c r="G5">
        <f>AVERAGE(B5:F5)</f>
        <v>0.60111008766554597</v>
      </c>
      <c r="H5" s="3">
        <v>0.6</v>
      </c>
      <c r="I5" s="5">
        <v>0.13</v>
      </c>
    </row>
    <row r="6" spans="1:9" x14ac:dyDescent="0.25">
      <c r="A6" s="2" t="s">
        <v>2</v>
      </c>
      <c r="B6" s="2">
        <v>0.50508201315405199</v>
      </c>
      <c r="C6" s="2">
        <v>0.34865245771231401</v>
      </c>
      <c r="D6" s="2">
        <v>0.33983269293618701</v>
      </c>
      <c r="E6" s="2">
        <v>0.39958291999843398</v>
      </c>
      <c r="F6" s="2">
        <v>0.32312220983970602</v>
      </c>
      <c r="G6">
        <f>AVERAGE(B6:F6)</f>
        <v>0.38325445872813863</v>
      </c>
      <c r="H6" s="3">
        <v>0.38</v>
      </c>
    </row>
    <row r="7" spans="1:9" x14ac:dyDescent="0.25">
      <c r="A7" s="2" t="s">
        <v>4</v>
      </c>
      <c r="B7" s="2">
        <v>0.56258106457796497</v>
      </c>
      <c r="C7" s="2">
        <v>0.42206056597930403</v>
      </c>
      <c r="D7" s="2">
        <v>0.42771107750194498</v>
      </c>
      <c r="E7" s="2">
        <v>0.44627554014823001</v>
      </c>
      <c r="F7" s="2">
        <v>0.346926838392701</v>
      </c>
      <c r="G7">
        <f>AVERAGE(B7:F7)</f>
        <v>0.44111101732002894</v>
      </c>
      <c r="H7" s="3">
        <v>0.44</v>
      </c>
      <c r="I7" s="5">
        <v>0.16</v>
      </c>
    </row>
    <row r="8" spans="1:9" x14ac:dyDescent="0.25">
      <c r="A8" t="s">
        <v>6</v>
      </c>
    </row>
    <row r="9" spans="1:9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9" x14ac:dyDescent="0.25">
      <c r="A10" s="2" t="s">
        <v>1</v>
      </c>
      <c r="B10" s="2">
        <v>3.55</v>
      </c>
      <c r="C10" s="2">
        <v>3.98</v>
      </c>
      <c r="D10" s="2">
        <v>4.05</v>
      </c>
      <c r="E10" s="2">
        <v>4.55</v>
      </c>
      <c r="F10" s="2">
        <v>3.78</v>
      </c>
      <c r="G10">
        <f>AVERAGE(B10:F10)</f>
        <v>3.9820000000000002</v>
      </c>
      <c r="H10" s="2" cm="1">
        <f t="array" ref="H10:H13">ROUND(G10:G13,2)</f>
        <v>3.98</v>
      </c>
    </row>
    <row r="11" spans="1:9" x14ac:dyDescent="0.25">
      <c r="A11" s="2" t="s">
        <v>3</v>
      </c>
      <c r="B11" s="2">
        <v>3.66</v>
      </c>
      <c r="C11" s="2">
        <v>3.5</v>
      </c>
      <c r="D11" s="2">
        <v>3.86</v>
      </c>
      <c r="E11" s="2">
        <v>4.05</v>
      </c>
      <c r="F11" s="2">
        <v>4.08</v>
      </c>
      <c r="G11">
        <f>AVERAGE(B11:F11)</f>
        <v>3.8299999999999996</v>
      </c>
      <c r="H11" s="2">
        <v>3.83</v>
      </c>
    </row>
    <row r="12" spans="1:9" x14ac:dyDescent="0.25">
      <c r="A12" s="2" t="s">
        <v>2</v>
      </c>
      <c r="B12" s="2">
        <v>11</v>
      </c>
      <c r="C12" s="2">
        <v>9.9700000000000006</v>
      </c>
      <c r="D12" s="2">
        <v>9.18</v>
      </c>
      <c r="E12" s="2">
        <v>8.89</v>
      </c>
      <c r="F12" s="2">
        <v>9.76</v>
      </c>
      <c r="G12">
        <f>AVERAGE(B12:F12)</f>
        <v>9.76</v>
      </c>
      <c r="H12" s="2">
        <v>9.76</v>
      </c>
    </row>
    <row r="13" spans="1:9" x14ac:dyDescent="0.25">
      <c r="A13" s="2" t="s">
        <v>4</v>
      </c>
      <c r="B13" s="2">
        <v>10.43</v>
      </c>
      <c r="C13" s="2">
        <v>10.01</v>
      </c>
      <c r="D13" s="2">
        <v>9.34</v>
      </c>
      <c r="E13" s="2">
        <v>8.98</v>
      </c>
      <c r="F13" s="2">
        <v>10.050000000000001</v>
      </c>
      <c r="G13">
        <f>AVERAGE(B13:F13)</f>
        <v>9.7620000000000005</v>
      </c>
      <c r="H13" s="2">
        <v>9.76</v>
      </c>
    </row>
    <row r="15" spans="1:9" ht="18.75" x14ac:dyDescent="0.3">
      <c r="A15" s="1" t="s">
        <v>8</v>
      </c>
    </row>
    <row r="16" spans="1:9" x14ac:dyDescent="0.25">
      <c r="A16" t="s">
        <v>5</v>
      </c>
    </row>
    <row r="17" spans="1:9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9" x14ac:dyDescent="0.25">
      <c r="A18" s="2" t="s">
        <v>1</v>
      </c>
      <c r="B18" s="2">
        <v>0.31011962392137699</v>
      </c>
      <c r="C18" s="2">
        <v>0.34613072140596102</v>
      </c>
      <c r="D18" s="2">
        <v>0.441556832378108</v>
      </c>
      <c r="E18" s="2">
        <v>0.55981255164989296</v>
      </c>
      <c r="F18" s="2">
        <v>0.57475566592994498</v>
      </c>
      <c r="G18">
        <f>AVERAGE(B18:F18)</f>
        <v>0.44647507905705686</v>
      </c>
      <c r="H18" s="3" cm="1">
        <f t="array" ref="H18:H21">ROUND(G18:G21,2)</f>
        <v>0.45</v>
      </c>
    </row>
    <row r="19" spans="1:9" x14ac:dyDescent="0.25">
      <c r="A19" s="2" t="s">
        <v>3</v>
      </c>
      <c r="B19" s="2">
        <v>0.30513489637247598</v>
      </c>
      <c r="C19" s="2">
        <v>0.34602133191804901</v>
      </c>
      <c r="D19" s="2">
        <v>0.41369985696085398</v>
      </c>
      <c r="E19" s="2">
        <v>0.53411119846015698</v>
      </c>
      <c r="F19" s="2">
        <v>0.57200747180431499</v>
      </c>
      <c r="G19">
        <f>AVERAGE(B19:F19)</f>
        <v>0.43419495110317019</v>
      </c>
      <c r="H19" s="3">
        <v>0.43</v>
      </c>
      <c r="I19" s="5">
        <v>-0.04</v>
      </c>
    </row>
    <row r="20" spans="1:9" x14ac:dyDescent="0.25">
      <c r="A20" s="2" t="s">
        <v>2</v>
      </c>
      <c r="B20" s="2">
        <v>0.30489103270159901</v>
      </c>
      <c r="C20" s="2">
        <v>0.34864637021675199</v>
      </c>
      <c r="D20" s="2">
        <v>0.38095186887932098</v>
      </c>
      <c r="E20" s="2">
        <v>0.40410025077329098</v>
      </c>
      <c r="F20" s="2">
        <v>0.61834903629780502</v>
      </c>
      <c r="G20">
        <f>AVERAGE(B20:F20)</f>
        <v>0.41138771177375355</v>
      </c>
      <c r="H20" s="3">
        <v>0.41</v>
      </c>
    </row>
    <row r="21" spans="1:9" x14ac:dyDescent="0.25">
      <c r="A21" s="2" t="s">
        <v>4</v>
      </c>
      <c r="B21" s="2">
        <v>0.304969163669501</v>
      </c>
      <c r="C21" s="2">
        <v>0.33066044444484</v>
      </c>
      <c r="D21" s="2">
        <v>0.38520901024148202</v>
      </c>
      <c r="E21" s="2">
        <v>0.39630955531182799</v>
      </c>
      <c r="F21" s="2">
        <v>0.59316425985305998</v>
      </c>
      <c r="G21">
        <f>AVERAGE(B21:F21)</f>
        <v>0.40206248670414213</v>
      </c>
      <c r="H21" s="3">
        <v>0.4</v>
      </c>
      <c r="I21" s="4">
        <v>-2.5000000000000001E-2</v>
      </c>
    </row>
    <row r="22" spans="1:9" x14ac:dyDescent="0.25">
      <c r="A22" t="s">
        <v>6</v>
      </c>
    </row>
    <row r="23" spans="1:9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9" x14ac:dyDescent="0.25">
      <c r="A24" s="2" t="s">
        <v>1</v>
      </c>
      <c r="B24" s="2">
        <v>4.03</v>
      </c>
      <c r="C24" s="2">
        <v>3.72</v>
      </c>
      <c r="D24" s="2">
        <v>4.18</v>
      </c>
      <c r="E24" s="2">
        <v>4.71</v>
      </c>
      <c r="F24" s="2">
        <v>4.05</v>
      </c>
      <c r="G24">
        <f>AVERAGE(B24:F24)</f>
        <v>4.1379999999999999</v>
      </c>
      <c r="H24" s="2" cm="1">
        <f t="array" ref="H24:H27">ROUND(G24:G27,2)</f>
        <v>4.1399999999999997</v>
      </c>
    </row>
    <row r="25" spans="1:9" x14ac:dyDescent="0.25">
      <c r="A25" s="2" t="s">
        <v>3</v>
      </c>
      <c r="B25" s="2">
        <v>4.07</v>
      </c>
      <c r="C25" s="2">
        <v>3.75</v>
      </c>
      <c r="D25" s="2">
        <v>3.68</v>
      </c>
      <c r="E25" s="2">
        <v>4.53</v>
      </c>
      <c r="F25" s="2">
        <v>4.42</v>
      </c>
      <c r="G25">
        <f>AVERAGE(B25:F25)</f>
        <v>4.0900000000000007</v>
      </c>
      <c r="H25" s="2">
        <v>4.09</v>
      </c>
    </row>
    <row r="26" spans="1:9" x14ac:dyDescent="0.25">
      <c r="A26" s="2" t="s">
        <v>2</v>
      </c>
      <c r="B26" s="2">
        <v>9.58</v>
      </c>
      <c r="C26" s="2">
        <v>9.69</v>
      </c>
      <c r="D26" s="2">
        <v>10.79</v>
      </c>
      <c r="E26" s="2">
        <v>8.5</v>
      </c>
      <c r="F26" s="2">
        <v>9.17</v>
      </c>
      <c r="G26">
        <f>AVERAGE(B26:F26)</f>
        <v>9.5460000000000012</v>
      </c>
      <c r="H26" s="2">
        <v>9.5500000000000007</v>
      </c>
    </row>
    <row r="27" spans="1:9" x14ac:dyDescent="0.25">
      <c r="A27" s="2" t="s">
        <v>4</v>
      </c>
      <c r="B27" s="2">
        <v>9.83</v>
      </c>
      <c r="C27" s="2">
        <v>8.64</v>
      </c>
      <c r="D27" s="2">
        <v>9.8699999999999992</v>
      </c>
      <c r="E27" s="2">
        <v>8.51</v>
      </c>
      <c r="F27" s="2">
        <v>9.56</v>
      </c>
      <c r="G27">
        <f>AVERAGE(B27:F27)</f>
        <v>9.282</v>
      </c>
      <c r="H27" s="2">
        <v>9.2799999999999994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A1:N27"/>
  <sheetViews>
    <sheetView workbookViewId="0">
      <selection activeCell="B35" sqref="B35:B46"/>
    </sheetView>
  </sheetViews>
  <sheetFormatPr defaultRowHeight="15" x14ac:dyDescent="0.25"/>
  <cols>
    <col min="1" max="1" width="22.7109375" bestFit="1" customWidth="1"/>
    <col min="2" max="11" width="19.85546875" bestFit="1" customWidth="1"/>
  </cols>
  <sheetData>
    <row r="1" spans="1:14" ht="18.75" x14ac:dyDescent="0.3">
      <c r="A1" s="1" t="s">
        <v>7</v>
      </c>
    </row>
    <row r="2" spans="1:14" x14ac:dyDescent="0.25">
      <c r="A2" t="s">
        <v>5</v>
      </c>
    </row>
    <row r="3" spans="1:14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4" x14ac:dyDescent="0.25">
      <c r="A4" s="2" t="s">
        <v>1</v>
      </c>
      <c r="B4" s="2">
        <v>0.351964378825456</v>
      </c>
      <c r="C4" s="2">
        <v>0.33791954960260701</v>
      </c>
      <c r="D4" s="2">
        <v>0.39576713060124602</v>
      </c>
      <c r="E4" s="2">
        <v>0.35257566932263701</v>
      </c>
      <c r="F4" s="2">
        <v>0.32274524293878198</v>
      </c>
      <c r="G4" s="2">
        <v>0.34024423708337997</v>
      </c>
      <c r="H4" s="2">
        <v>0.36232920954565301</v>
      </c>
      <c r="I4" s="2">
        <v>0.31856206003731802</v>
      </c>
      <c r="J4" s="2">
        <v>0.38534213378535198</v>
      </c>
      <c r="K4" s="2">
        <v>0.35402566685393699</v>
      </c>
      <c r="L4">
        <f>AVERAGE(B4:K4)</f>
        <v>0.35214752785963682</v>
      </c>
      <c r="M4" s="3" cm="1">
        <f t="array" ref="M4:M7">ROUND(L4:L7,2)</f>
        <v>0.35</v>
      </c>
    </row>
    <row r="5" spans="1:14" x14ac:dyDescent="0.25">
      <c r="A5" s="2" t="s">
        <v>3</v>
      </c>
      <c r="B5" s="2">
        <v>0.38561524446440298</v>
      </c>
      <c r="C5" s="2">
        <v>0.37298261098542901</v>
      </c>
      <c r="D5" s="2">
        <v>0.39759839952924098</v>
      </c>
      <c r="E5" s="2">
        <v>0.41745662000128603</v>
      </c>
      <c r="F5" s="2">
        <v>0.370923761644329</v>
      </c>
      <c r="G5" s="2">
        <v>0.361629123621169</v>
      </c>
      <c r="H5" s="2">
        <v>0.40118235252807999</v>
      </c>
      <c r="I5" s="2">
        <v>0.342407552293165</v>
      </c>
      <c r="J5" s="2">
        <v>0.38749159788313797</v>
      </c>
      <c r="K5" s="2">
        <v>0.37446108383354598</v>
      </c>
      <c r="L5">
        <f>AVERAGE(B5:K5)</f>
        <v>0.38117483467837859</v>
      </c>
      <c r="M5" s="3">
        <v>0.38</v>
      </c>
      <c r="N5" s="4">
        <v>8.5000000000000006E-2</v>
      </c>
    </row>
    <row r="6" spans="1:14" x14ac:dyDescent="0.25">
      <c r="A6" s="2" t="s">
        <v>2</v>
      </c>
      <c r="B6" s="2">
        <v>0.38932991841058001</v>
      </c>
      <c r="C6" s="2">
        <v>0.42183507621007499</v>
      </c>
      <c r="D6" s="2">
        <v>0.40766128415161501</v>
      </c>
      <c r="E6" s="2">
        <v>0.400101224811372</v>
      </c>
      <c r="F6" s="2">
        <v>0.38169817745991402</v>
      </c>
      <c r="G6" s="2">
        <v>0.43276177271411898</v>
      </c>
      <c r="H6" s="2">
        <v>0.41764018566731298</v>
      </c>
      <c r="I6" s="2">
        <v>0.382597229466695</v>
      </c>
      <c r="J6" s="2">
        <v>0.46705304170205902</v>
      </c>
      <c r="K6" s="2">
        <v>0.41289764764251502</v>
      </c>
      <c r="L6">
        <f>AVERAGE(B6:K6)</f>
        <v>0.41135755582362571</v>
      </c>
      <c r="M6" s="3">
        <v>0.41</v>
      </c>
    </row>
    <row r="7" spans="1:14" x14ac:dyDescent="0.25">
      <c r="A7" s="2" t="s">
        <v>4</v>
      </c>
      <c r="B7" s="2">
        <v>0.43947702690787999</v>
      </c>
      <c r="C7" s="2">
        <v>0.45520803856751202</v>
      </c>
      <c r="D7" s="2">
        <v>0.47278039781623998</v>
      </c>
      <c r="E7" s="2">
        <v>0.46060745927093999</v>
      </c>
      <c r="F7" s="2">
        <v>0.53203543472284098</v>
      </c>
      <c r="G7" s="2">
        <v>0.69110673667796496</v>
      </c>
      <c r="H7" s="2">
        <v>0.42825179706044703</v>
      </c>
      <c r="I7" s="2">
        <v>0.51520010803305505</v>
      </c>
      <c r="J7" s="2">
        <v>0.58960467684085405</v>
      </c>
      <c r="K7" s="2">
        <v>0.54503461030983102</v>
      </c>
      <c r="L7">
        <f>AVERAGE(B7:K7)</f>
        <v>0.51293062862075645</v>
      </c>
      <c r="M7" s="3">
        <v>0.51</v>
      </c>
      <c r="N7" s="5">
        <v>0.24</v>
      </c>
    </row>
    <row r="8" spans="1:14" x14ac:dyDescent="0.25">
      <c r="A8" t="s">
        <v>6</v>
      </c>
    </row>
    <row r="9" spans="1:14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</row>
    <row r="10" spans="1:14" x14ac:dyDescent="0.25">
      <c r="A10" s="2" t="s">
        <v>1</v>
      </c>
      <c r="B10" s="2">
        <v>4.3899999999999997</v>
      </c>
      <c r="C10" s="2">
        <v>4.6399999999999997</v>
      </c>
      <c r="D10" s="2">
        <v>4.67</v>
      </c>
      <c r="E10" s="2">
        <v>4.3099999999999996</v>
      </c>
      <c r="F10" s="2">
        <v>4.2699999999999996</v>
      </c>
      <c r="G10" s="2">
        <v>4.72</v>
      </c>
      <c r="H10" s="2">
        <v>5.46</v>
      </c>
      <c r="I10" s="2">
        <v>5.46</v>
      </c>
      <c r="J10" s="2">
        <v>5.35</v>
      </c>
      <c r="K10" s="2">
        <v>5.17</v>
      </c>
      <c r="L10">
        <f>AVERAGE(B10:K10)</f>
        <v>4.8439999999999994</v>
      </c>
      <c r="M10" s="2" cm="1">
        <f t="array" ref="M10:M13">ROUND(L10:L13,2)</f>
        <v>4.84</v>
      </c>
    </row>
    <row r="11" spans="1:14" x14ac:dyDescent="0.25">
      <c r="A11" s="2" t="s">
        <v>3</v>
      </c>
      <c r="B11" s="2">
        <v>4.33</v>
      </c>
      <c r="C11" s="2">
        <v>4.83</v>
      </c>
      <c r="D11" s="2">
        <v>4.91</v>
      </c>
      <c r="E11" s="2">
        <v>4.47</v>
      </c>
      <c r="F11" s="2">
        <v>4.43</v>
      </c>
      <c r="G11" s="2">
        <v>4.59</v>
      </c>
      <c r="H11" s="2">
        <v>5.52</v>
      </c>
      <c r="I11" s="2">
        <v>5.55</v>
      </c>
      <c r="J11" s="2">
        <v>5.07</v>
      </c>
      <c r="K11" s="2">
        <v>5.43</v>
      </c>
      <c r="L11">
        <f>AVERAGE(B11:K11)</f>
        <v>4.9129999999999994</v>
      </c>
      <c r="M11" s="2">
        <v>4.91</v>
      </c>
    </row>
    <row r="12" spans="1:14" x14ac:dyDescent="0.25">
      <c r="A12" s="2" t="s">
        <v>2</v>
      </c>
      <c r="B12" s="2">
        <v>6.89</v>
      </c>
      <c r="C12" s="2">
        <v>6.7</v>
      </c>
      <c r="D12" s="2">
        <v>7.34</v>
      </c>
      <c r="E12" s="2">
        <v>7.68</v>
      </c>
      <c r="F12" s="2">
        <v>6.77</v>
      </c>
      <c r="G12" s="2">
        <v>6.05</v>
      </c>
      <c r="H12" s="2">
        <v>6.78</v>
      </c>
      <c r="I12" s="2">
        <v>6.13</v>
      </c>
      <c r="J12" s="2">
        <v>6.1</v>
      </c>
      <c r="K12" s="2">
        <v>6.13</v>
      </c>
      <c r="L12">
        <f>AVERAGE(B12:K12)</f>
        <v>6.6569999999999991</v>
      </c>
      <c r="M12" s="2">
        <v>6.66</v>
      </c>
    </row>
    <row r="13" spans="1:14" x14ac:dyDescent="0.25">
      <c r="A13" s="2" t="s">
        <v>4</v>
      </c>
      <c r="B13" s="2">
        <v>7.08</v>
      </c>
      <c r="C13" s="2">
        <v>6.1</v>
      </c>
      <c r="D13" s="2">
        <v>6.98</v>
      </c>
      <c r="E13" s="2">
        <v>6.72</v>
      </c>
      <c r="F13" s="2">
        <v>6.58</v>
      </c>
      <c r="G13" s="2">
        <v>6.87</v>
      </c>
      <c r="H13" s="2">
        <v>6.41</v>
      </c>
      <c r="I13" s="2">
        <v>5.95</v>
      </c>
      <c r="J13" s="2">
        <v>7.14</v>
      </c>
      <c r="K13" s="2">
        <v>5.77</v>
      </c>
      <c r="L13">
        <f>AVERAGE(B13:K13)</f>
        <v>6.56</v>
      </c>
      <c r="M13" s="2">
        <v>6.56</v>
      </c>
    </row>
    <row r="15" spans="1:14" ht="18.75" x14ac:dyDescent="0.3">
      <c r="A15" s="1" t="s">
        <v>8</v>
      </c>
    </row>
    <row r="16" spans="1:14" x14ac:dyDescent="0.25">
      <c r="A16" t="s">
        <v>5</v>
      </c>
    </row>
    <row r="17" spans="1:14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G17" s="2" t="s">
        <v>13</v>
      </c>
      <c r="H17" s="2" t="s">
        <v>14</v>
      </c>
      <c r="I17" s="2" t="s">
        <v>15</v>
      </c>
      <c r="J17" s="2" t="s">
        <v>16</v>
      </c>
      <c r="K17" s="2" t="s">
        <v>17</v>
      </c>
    </row>
    <row r="18" spans="1:14" x14ac:dyDescent="0.25">
      <c r="A18" s="2" t="s">
        <v>1</v>
      </c>
      <c r="B18" s="2">
        <v>0.39151274821535298</v>
      </c>
      <c r="C18" s="2">
        <v>0.365787674917678</v>
      </c>
      <c r="D18" s="2">
        <v>0.359767984641226</v>
      </c>
      <c r="E18" s="2">
        <v>0.34836324910037603</v>
      </c>
      <c r="F18" s="2">
        <v>0.35884930507815999</v>
      </c>
      <c r="G18" s="2">
        <v>0.338166289919478</v>
      </c>
      <c r="H18" s="2">
        <v>0.36442396308726699</v>
      </c>
      <c r="I18" s="2">
        <v>0.34148193295517898</v>
      </c>
      <c r="J18" s="2">
        <v>0.36358904904598099</v>
      </c>
      <c r="K18" s="2">
        <v>0.31011812980307002</v>
      </c>
      <c r="L18">
        <f>AVERAGE(B18:K18)</f>
        <v>0.35420603267637679</v>
      </c>
      <c r="M18" s="3" cm="1">
        <f t="array" ref="M18:M21">ROUND(L18:L21,2)</f>
        <v>0.35</v>
      </c>
    </row>
    <row r="19" spans="1:14" x14ac:dyDescent="0.25">
      <c r="A19" s="2" t="s">
        <v>3</v>
      </c>
      <c r="B19" s="2">
        <v>0.34921837356270402</v>
      </c>
      <c r="C19" s="2">
        <v>0.38599234741120803</v>
      </c>
      <c r="D19" s="2">
        <v>0.35184218612458401</v>
      </c>
      <c r="E19" s="2">
        <v>0.34791404281148502</v>
      </c>
      <c r="F19" s="2">
        <v>0.35481610772998301</v>
      </c>
      <c r="G19" s="2">
        <v>0.32080056854847899</v>
      </c>
      <c r="H19" s="2">
        <v>0.35891383792098402</v>
      </c>
      <c r="I19" s="2">
        <v>0.34453636340157601</v>
      </c>
      <c r="J19" s="2">
        <v>0.37881710842583399</v>
      </c>
      <c r="K19" s="2">
        <v>0.31790731585822601</v>
      </c>
      <c r="L19">
        <f>AVERAGE(B19:K19)</f>
        <v>0.35107582517950631</v>
      </c>
      <c r="M19" s="3">
        <v>0.35</v>
      </c>
      <c r="N19" s="5">
        <v>0</v>
      </c>
    </row>
    <row r="20" spans="1:14" x14ac:dyDescent="0.25">
      <c r="A20" s="2" t="s">
        <v>2</v>
      </c>
      <c r="B20" s="2">
        <v>0.38907406371098102</v>
      </c>
      <c r="C20" s="2">
        <v>0.42213869443976099</v>
      </c>
      <c r="D20" s="2">
        <v>0.41600975532019602</v>
      </c>
      <c r="E20" s="2">
        <v>0.40640082200698102</v>
      </c>
      <c r="F20" s="2">
        <v>0.40733047397304301</v>
      </c>
      <c r="G20" s="2">
        <v>0.46877869323733801</v>
      </c>
      <c r="H20" s="2">
        <v>0.41148245352145602</v>
      </c>
      <c r="I20" s="2">
        <v>0.452183576054206</v>
      </c>
      <c r="J20" s="2">
        <v>0.414566564421602</v>
      </c>
      <c r="K20" s="2">
        <v>0.367849078060831</v>
      </c>
      <c r="L20">
        <f>AVERAGE(B20:K20)</f>
        <v>0.41558141747463956</v>
      </c>
      <c r="M20" s="3">
        <v>0.42</v>
      </c>
    </row>
    <row r="21" spans="1:14" x14ac:dyDescent="0.25">
      <c r="A21" s="2" t="s">
        <v>4</v>
      </c>
      <c r="B21" s="2">
        <v>0.38236833791304298</v>
      </c>
      <c r="C21" s="2">
        <v>0.42012811911355802</v>
      </c>
      <c r="D21" s="2">
        <v>0.41511313757416202</v>
      </c>
      <c r="E21" s="2">
        <v>0.39994262113565898</v>
      </c>
      <c r="F21" s="2">
        <v>0.40502990178070403</v>
      </c>
      <c r="G21" s="2">
        <v>0.453717347827156</v>
      </c>
      <c r="H21" s="2">
        <v>0.41882266663184398</v>
      </c>
      <c r="I21" s="2">
        <v>0.451068752215531</v>
      </c>
      <c r="J21" s="2">
        <v>0.41262541053666502</v>
      </c>
      <c r="K21" s="2">
        <v>0.36991001778700799</v>
      </c>
      <c r="L21">
        <f>AVERAGE(B21:K21)</f>
        <v>0.41287263125153306</v>
      </c>
      <c r="M21" s="3">
        <v>0.41</v>
      </c>
      <c r="N21" s="5">
        <v>-0.02</v>
      </c>
    </row>
    <row r="22" spans="1:14" x14ac:dyDescent="0.25">
      <c r="A22" t="s">
        <v>6</v>
      </c>
    </row>
    <row r="23" spans="1:14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</row>
    <row r="24" spans="1:14" x14ac:dyDescent="0.25">
      <c r="A24" s="2" t="s">
        <v>1</v>
      </c>
      <c r="B24" s="2">
        <v>5.17</v>
      </c>
      <c r="C24" s="2">
        <v>5.28</v>
      </c>
      <c r="D24" s="2">
        <v>5.05</v>
      </c>
      <c r="E24" s="2">
        <v>4.78</v>
      </c>
      <c r="F24" s="2">
        <v>5.21</v>
      </c>
      <c r="G24" s="2">
        <v>5.3</v>
      </c>
      <c r="H24" s="2">
        <v>4.9800000000000004</v>
      </c>
      <c r="I24" s="2">
        <v>5.1100000000000003</v>
      </c>
      <c r="J24" s="2">
        <v>4.8600000000000003</v>
      </c>
      <c r="K24" s="2">
        <v>5.13</v>
      </c>
      <c r="L24">
        <f>AVERAGE(B24:K24)</f>
        <v>5.0870000000000006</v>
      </c>
      <c r="M24" s="2" cm="1">
        <f t="array" ref="M24:M27">ROUND(L24:L27,2)</f>
        <v>5.09</v>
      </c>
    </row>
    <row r="25" spans="1:14" x14ac:dyDescent="0.25">
      <c r="A25" s="2" t="s">
        <v>3</v>
      </c>
      <c r="B25" s="2">
        <v>5.22</v>
      </c>
      <c r="C25" s="2">
        <v>5.3</v>
      </c>
      <c r="D25" s="2">
        <v>5.07</v>
      </c>
      <c r="E25" s="2">
        <v>4.76</v>
      </c>
      <c r="F25" s="2">
        <v>4.8600000000000003</v>
      </c>
      <c r="G25" s="2">
        <v>5.08</v>
      </c>
      <c r="H25" s="2">
        <v>5.2</v>
      </c>
      <c r="I25" s="2">
        <v>5.09</v>
      </c>
      <c r="J25" s="2">
        <v>5</v>
      </c>
      <c r="K25" s="2">
        <v>5.0199999999999996</v>
      </c>
      <c r="L25">
        <f>AVERAGE(B25:K25)</f>
        <v>5.0599999999999996</v>
      </c>
      <c r="M25" s="2">
        <v>5.0599999999999996</v>
      </c>
    </row>
    <row r="26" spans="1:14" x14ac:dyDescent="0.25">
      <c r="A26" s="2" t="s">
        <v>2</v>
      </c>
      <c r="B26" s="2">
        <v>6.45</v>
      </c>
      <c r="C26" s="2">
        <v>6.14</v>
      </c>
      <c r="D26" s="2">
        <v>6.09</v>
      </c>
      <c r="E26" s="2">
        <v>6.66</v>
      </c>
      <c r="F26" s="2">
        <v>6.77</v>
      </c>
      <c r="G26" s="2">
        <v>7.39</v>
      </c>
      <c r="H26" s="2">
        <v>6.61</v>
      </c>
      <c r="I26" s="2">
        <v>6.32</v>
      </c>
      <c r="J26" s="2">
        <v>6.89</v>
      </c>
      <c r="K26" s="2">
        <v>6.5</v>
      </c>
      <c r="L26">
        <f>AVERAGE(B26:K26)</f>
        <v>6.581999999999999</v>
      </c>
      <c r="M26" s="2">
        <v>6.58</v>
      </c>
    </row>
    <row r="27" spans="1:14" x14ac:dyDescent="0.25">
      <c r="A27" s="2" t="s">
        <v>4</v>
      </c>
      <c r="B27" s="2">
        <v>6.57</v>
      </c>
      <c r="C27" s="2">
        <v>6.3</v>
      </c>
      <c r="D27" s="2">
        <v>6.27</v>
      </c>
      <c r="E27" s="2">
        <v>6.47</v>
      </c>
      <c r="F27" s="2">
        <v>6.46</v>
      </c>
      <c r="G27" s="2">
        <v>6.52</v>
      </c>
      <c r="H27" s="2">
        <v>6.18</v>
      </c>
      <c r="I27" s="2">
        <v>6.33</v>
      </c>
      <c r="J27" s="2">
        <v>6.31</v>
      </c>
      <c r="K27" s="2">
        <v>6.25</v>
      </c>
      <c r="L27">
        <f>AVERAGE(B27:K27)</f>
        <v>6.3660000000000005</v>
      </c>
      <c r="M27" s="2">
        <v>6.37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K15"/>
  <sheetViews>
    <sheetView workbookViewId="0">
      <selection activeCell="J41" sqref="J41"/>
    </sheetView>
  </sheetViews>
  <sheetFormatPr defaultRowHeight="15" x14ac:dyDescent="0.25"/>
  <cols>
    <col min="1" max="1" width="16.28515625" bestFit="1" customWidth="1"/>
    <col min="11" max="11" width="50" bestFit="1" customWidth="1"/>
  </cols>
  <sheetData>
    <row r="1" spans="1:11" ht="18.75" x14ac:dyDescent="0.3">
      <c r="A1" s="1" t="s">
        <v>7</v>
      </c>
    </row>
    <row r="2" spans="1:11" x14ac:dyDescent="0.25">
      <c r="A2" t="s">
        <v>5</v>
      </c>
    </row>
    <row r="3" spans="1:11" x14ac:dyDescent="0.25"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K3" t="s">
        <v>18</v>
      </c>
    </row>
    <row r="4" spans="1:11" x14ac:dyDescent="0.25">
      <c r="A4" s="2" t="s">
        <v>1</v>
      </c>
      <c r="B4" s="7">
        <v>0.47000000000000003</v>
      </c>
      <c r="C4" s="7">
        <v>0.22</v>
      </c>
      <c r="D4" s="7">
        <v>0.35</v>
      </c>
      <c r="E4" s="7">
        <v>0.52</v>
      </c>
      <c r="F4" s="7">
        <v>0.43</v>
      </c>
      <c r="G4" s="7">
        <v>0.53</v>
      </c>
      <c r="H4" s="7">
        <v>0.35</v>
      </c>
      <c r="K4" t="s">
        <v>19</v>
      </c>
    </row>
    <row r="5" spans="1:11" x14ac:dyDescent="0.25">
      <c r="A5" s="2" t="s">
        <v>3</v>
      </c>
      <c r="B5" s="7">
        <v>0.51</v>
      </c>
      <c r="C5" s="7">
        <v>0.37</v>
      </c>
      <c r="D5" s="7">
        <v>0.43</v>
      </c>
      <c r="E5" s="7">
        <v>0.61</v>
      </c>
      <c r="F5" s="7">
        <v>0.51</v>
      </c>
      <c r="G5" s="7">
        <v>0.6</v>
      </c>
      <c r="H5" s="7">
        <v>0.38</v>
      </c>
    </row>
    <row r="6" spans="1:11" x14ac:dyDescent="0.25">
      <c r="A6" s="2" t="s">
        <v>2</v>
      </c>
      <c r="B6" s="7">
        <v>0.52</v>
      </c>
      <c r="C6" s="7">
        <v>0.17</v>
      </c>
      <c r="D6" s="7">
        <v>0.37</v>
      </c>
      <c r="E6" s="7">
        <v>0.69</v>
      </c>
      <c r="F6" s="7">
        <v>0.61</v>
      </c>
      <c r="G6" s="7">
        <v>0.38</v>
      </c>
      <c r="H6" s="7">
        <v>0.41</v>
      </c>
      <c r="K6" t="s">
        <v>20</v>
      </c>
    </row>
    <row r="7" spans="1:11" x14ac:dyDescent="0.25">
      <c r="A7" s="2" t="s">
        <v>4</v>
      </c>
      <c r="B7" s="7">
        <v>0.59</v>
      </c>
      <c r="C7" s="7">
        <v>0.28999999999999998</v>
      </c>
      <c r="D7" s="7">
        <v>0.42</v>
      </c>
      <c r="E7" s="7">
        <v>0.76</v>
      </c>
      <c r="F7" s="7">
        <v>0.65</v>
      </c>
      <c r="G7" s="7">
        <v>0.44</v>
      </c>
      <c r="H7" s="7">
        <v>0.51</v>
      </c>
    </row>
    <row r="9" spans="1:11" ht="18.75" x14ac:dyDescent="0.3">
      <c r="A9" s="1" t="s">
        <v>8</v>
      </c>
    </row>
    <row r="10" spans="1:11" x14ac:dyDescent="0.25">
      <c r="A10" t="s">
        <v>5</v>
      </c>
    </row>
    <row r="11" spans="1:11" x14ac:dyDescent="0.25"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K11" t="s">
        <v>21</v>
      </c>
    </row>
    <row r="12" spans="1:11" x14ac:dyDescent="0.25">
      <c r="A12" s="2" t="s">
        <v>1</v>
      </c>
      <c r="B12" s="7">
        <v>0.5</v>
      </c>
      <c r="C12" s="7">
        <v>0.33</v>
      </c>
      <c r="D12" s="7">
        <v>0.42</v>
      </c>
      <c r="E12" s="7">
        <v>0.56000000000000005</v>
      </c>
      <c r="F12" s="7">
        <v>0.45</v>
      </c>
      <c r="G12" s="7">
        <v>0.45</v>
      </c>
      <c r="H12" s="7">
        <v>0.35</v>
      </c>
      <c r="K12" t="s">
        <v>22</v>
      </c>
    </row>
    <row r="13" spans="1:11" x14ac:dyDescent="0.25">
      <c r="A13" s="2" t="s">
        <v>3</v>
      </c>
      <c r="B13" s="7">
        <v>0.49</v>
      </c>
      <c r="C13" s="7">
        <v>0.34</v>
      </c>
      <c r="D13" s="7">
        <v>0.41</v>
      </c>
      <c r="E13" s="7">
        <v>0.56000000000000005</v>
      </c>
      <c r="F13" s="7">
        <v>0.45</v>
      </c>
      <c r="G13" s="7">
        <v>0.43</v>
      </c>
      <c r="H13" s="7">
        <v>0.35</v>
      </c>
    </row>
    <row r="14" spans="1:11" x14ac:dyDescent="0.25">
      <c r="A14" s="2" t="s">
        <v>2</v>
      </c>
      <c r="B14" s="7">
        <v>0.56999999999999995</v>
      </c>
      <c r="C14" s="7">
        <v>0.17</v>
      </c>
      <c r="D14" s="7">
        <v>0.36</v>
      </c>
      <c r="E14" s="7">
        <v>0.72</v>
      </c>
      <c r="F14" s="7">
        <v>0.62</v>
      </c>
      <c r="G14" s="7">
        <v>0.41</v>
      </c>
      <c r="H14" s="7">
        <v>0.42</v>
      </c>
      <c r="K14" t="s">
        <v>23</v>
      </c>
    </row>
    <row r="15" spans="1:11" x14ac:dyDescent="0.25">
      <c r="A15" s="2" t="s">
        <v>4</v>
      </c>
      <c r="B15" s="7">
        <v>0.56999999999999995</v>
      </c>
      <c r="C15" s="7">
        <v>0.16</v>
      </c>
      <c r="D15" s="7">
        <v>0.36</v>
      </c>
      <c r="E15" s="7">
        <v>0.72</v>
      </c>
      <c r="F15" s="7">
        <v>0.63</v>
      </c>
      <c r="G15" s="7">
        <v>0.4</v>
      </c>
      <c r="H15" s="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STAT</vt:lpstr>
      <vt:lpstr>IND</vt:lpstr>
      <vt:lpstr>MULTIV</vt:lpstr>
      <vt:lpstr>NONSTAT</vt:lpstr>
      <vt:lpstr>ODE</vt:lpstr>
      <vt:lpstr>PISCHAT</vt:lpstr>
      <vt:lpstr>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2023-04-25T18:24:19Z</dcterms:modified>
</cp:coreProperties>
</file>