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Eigene Dateien\Luca\simulation_study\"/>
    </mc:Choice>
  </mc:AlternateContent>
  <bookViews>
    <workbookView xWindow="0" yWindow="0" windowWidth="14292" windowHeight="4956" activeTab="1"/>
  </bookViews>
  <sheets>
    <sheet name="deaths_2009" sheetId="1" r:id="rId1"/>
    <sheet name="data_sources" sheetId="2" r:id="rId2"/>
  </sheets>
  <calcPr calcId="162913"/>
</workbook>
</file>

<file path=xl/calcChain.xml><?xml version="1.0" encoding="utf-8"?>
<calcChain xmlns="http://schemas.openxmlformats.org/spreadsheetml/2006/main">
  <c r="C5" i="1" l="1"/>
  <c r="V5" i="1"/>
  <c r="V4" i="1" l="1"/>
  <c r="C4" i="1"/>
</calcChain>
</file>

<file path=xl/sharedStrings.xml><?xml version="1.0" encoding="utf-8"?>
<sst xmlns="http://schemas.openxmlformats.org/spreadsheetml/2006/main" count="27" uniqueCount="27">
  <si>
    <t>Men</t>
  </si>
  <si>
    <t>Women</t>
  </si>
  <si>
    <t>1-4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</si>
  <si>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</si>
  <si>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</si>
  <si>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</si>
  <si>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</si>
  <si>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</si>
  <si>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</si>
  <si>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</si>
  <si>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</si>
  <si>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</si>
  <si>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</si>
  <si>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</si>
  <si>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</si>
  <si>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</si>
  <si>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</si>
  <si>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</si>
  <si>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</si>
  <si>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</si>
  <si>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90-94</t>
  </si>
  <si>
    <t>95-</t>
  </si>
  <si>
    <t>Age</t>
  </si>
  <si>
    <t>StatLine - Overledenen; doodsoorzaak (uitgebreide lijst), leeftijd, geslacht (cbs.nl)</t>
  </si>
  <si>
    <t>StatLine - Bevolking; geslacht, leeftijd, generatie en migratieachtergrond, 1 januari (cbs.nl)</t>
  </si>
  <si>
    <t>Total_men</t>
  </si>
  <si>
    <t>Total_women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</si>
</sst>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">
    <xf numFmtId="0" fontId="0" fillId="0" borderId="0" xfId="0"/>
    <xf numFmtId="49" fontId="0" fillId="0" borderId="0" xfId="0" applyNumberFormat="1"/>
    <xf numFmtId="0" fontId="18" fillId="0" borderId="0" xfId="42"/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Link" xfId="42" builtinId="8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opendata.cbs.nl/" TargetMode="External"/><Relationship Id="rId1" Type="http://schemas.openxmlformats.org/officeDocument/2006/relationships/hyperlink" Target="https://opendata.cbs.n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selection activeCell="B6" sqref="B6"/>
    </sheetView>
  </sheetViews>
  <sheetFormatPr baseColWidth="10" defaultRowHeight="14.4" x14ac:dyDescent="0.3"/>
  <sheetData>
    <row r="1" spans="1:22" s="1" customFormat="1" x14ac:dyDescent="0.3">
      <c r="A1" s="1" t="s">
        <v>22</v>
      </c>
      <c r="B1" s="1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 x14ac:dyDescent="0.3">
      <c r="A2" t="s">
        <v>0</v>
      </c>
      <c r="B2">
        <v>394</v>
      </c>
      <c r="C2">
        <v>76</v>
      </c>
      <c r="D2">
        <v>53</v>
      </c>
      <c r="E2">
        <v>54</v>
      </c>
      <c r="F2">
        <v>150</v>
      </c>
      <c r="G2">
        <v>221</v>
      </c>
      <c r="H2">
        <v>243</v>
      </c>
      <c r="I2">
        <v>271</v>
      </c>
      <c r="J2">
        <v>482</v>
      </c>
      <c r="K2">
        <v>836</v>
      </c>
      <c r="L2">
        <v>1346</v>
      </c>
      <c r="M2">
        <v>2153</v>
      </c>
      <c r="N2">
        <v>3310</v>
      </c>
      <c r="O2">
        <v>5331</v>
      </c>
      <c r="P2">
        <v>6092</v>
      </c>
      <c r="Q2">
        <v>8028</v>
      </c>
      <c r="R2">
        <v>10486</v>
      </c>
      <c r="S2">
        <v>11441</v>
      </c>
      <c r="T2">
        <v>9301</v>
      </c>
      <c r="U2">
        <v>3968</v>
      </c>
      <c r="V2">
        <v>1129</v>
      </c>
    </row>
    <row r="3" spans="1:22" x14ac:dyDescent="0.3">
      <c r="A3" t="s">
        <v>1</v>
      </c>
      <c r="B3">
        <v>317</v>
      </c>
      <c r="C3">
        <v>60</v>
      </c>
      <c r="D3">
        <v>42</v>
      </c>
      <c r="E3">
        <v>41</v>
      </c>
      <c r="F3">
        <v>88</v>
      </c>
      <c r="G3">
        <v>92</v>
      </c>
      <c r="H3">
        <v>130</v>
      </c>
      <c r="I3">
        <v>166</v>
      </c>
      <c r="J3">
        <v>351</v>
      </c>
      <c r="K3">
        <v>647</v>
      </c>
      <c r="L3">
        <v>1093</v>
      </c>
      <c r="M3">
        <v>1745</v>
      </c>
      <c r="N3">
        <v>2271</v>
      </c>
      <c r="O3">
        <v>3404</v>
      </c>
      <c r="P3">
        <v>3684</v>
      </c>
      <c r="Q3">
        <v>4997</v>
      </c>
      <c r="R3">
        <v>7874</v>
      </c>
      <c r="S3">
        <v>12054</v>
      </c>
      <c r="T3">
        <v>14926</v>
      </c>
      <c r="U3">
        <v>10095</v>
      </c>
      <c r="V3">
        <v>4793</v>
      </c>
    </row>
    <row r="4" spans="1:22" x14ac:dyDescent="0.3">
      <c r="A4" t="s">
        <v>25</v>
      </c>
      <c r="B4">
        <v>94691</v>
      </c>
      <c r="C4">
        <f>476672-B4</f>
        <v>381981</v>
      </c>
      <c r="D4">
        <v>516996</v>
      </c>
      <c r="E4">
        <v>501973</v>
      </c>
      <c r="F4">
        <v>516252</v>
      </c>
      <c r="G4">
        <v>504317</v>
      </c>
      <c r="H4">
        <v>498376</v>
      </c>
      <c r="I4">
        <v>504564</v>
      </c>
      <c r="J4">
        <v>620662</v>
      </c>
      <c r="K4">
        <v>655721</v>
      </c>
      <c r="L4">
        <v>641003</v>
      </c>
      <c r="M4">
        <v>581509</v>
      </c>
      <c r="N4">
        <v>544195</v>
      </c>
      <c r="O4">
        <v>522201</v>
      </c>
      <c r="P4">
        <v>368170</v>
      </c>
      <c r="Q4">
        <v>283316</v>
      </c>
      <c r="R4">
        <v>210662</v>
      </c>
      <c r="S4">
        <v>129189</v>
      </c>
      <c r="T4">
        <v>61875</v>
      </c>
      <c r="U4">
        <v>15867</v>
      </c>
      <c r="V4">
        <f>2666+210</f>
        <v>2876</v>
      </c>
    </row>
    <row r="5" spans="1:22" x14ac:dyDescent="0.3">
      <c r="A5" t="s">
        <v>26</v>
      </c>
      <c r="B5">
        <v>89717</v>
      </c>
      <c r="C5">
        <f>454884-B5</f>
        <v>365167</v>
      </c>
      <c r="D5">
        <v>493638</v>
      </c>
      <c r="E5">
        <v>478895</v>
      </c>
      <c r="F5">
        <v>494275</v>
      </c>
      <c r="G5">
        <v>492542</v>
      </c>
      <c r="H5">
        <v>493597</v>
      </c>
      <c r="I5">
        <v>503856</v>
      </c>
      <c r="J5">
        <v>615947</v>
      </c>
      <c r="K5">
        <v>639848</v>
      </c>
      <c r="L5">
        <v>630545</v>
      </c>
      <c r="M5">
        <v>576171</v>
      </c>
      <c r="N5">
        <v>536937</v>
      </c>
      <c r="O5">
        <v>518396</v>
      </c>
      <c r="P5">
        <v>379589</v>
      </c>
      <c r="Q5">
        <v>320194</v>
      </c>
      <c r="R5">
        <v>278676</v>
      </c>
      <c r="S5">
        <v>216632</v>
      </c>
      <c r="T5">
        <v>138750</v>
      </c>
      <c r="U5">
        <v>52053</v>
      </c>
      <c r="V5">
        <f>1418+12548</f>
        <v>13966</v>
      </c>
    </row>
  </sheetData>
  <pageMargins left="0.7" right="0.7" top="0.78740157499999996" bottom="0.78740157499999996" header="0.3" footer="0.3"/>
  <ignoredErrors>
    <ignoredError sqref="E1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tabSelected="1" workbookViewId="0">
      <selection activeCell="B11" sqref="B11"/>
    </sheetView>
  </sheetViews>
  <sheetFormatPr baseColWidth="10" defaultRowHeight="14.4" x14ac:dyDescent="0.3"/>
  <sheetData>
    <row r="1" spans="1:1" x14ac:dyDescent="0.3">
      <c r="A1" s="2" t="s">
        <v>23</v>
      </c>
    </row>
    <row r="2" spans="1:1" x14ac:dyDescent="0.3">
      <c r="A2" s="2" t="s">
        <v>24</v>
      </c>
    </row>
  </sheetData>
  <hyperlinks>
    <hyperlink ref="A1" r:id="rId1" location="/CBS/nl/dataset/7233/table?searchKeywords=doodsoorzaken" display="https://opendata.cbs.nl/ - /CBS/nl/dataset/7233/table?searchKeywords=doodsoorzaken"/>
    <hyperlink ref="A2" r:id="rId2" location="/CBS/nl/dataset/37325/table?ts=1634206398565" display="https://opendata.cbs.nl/ - /CBS/nl/dataset/37325/table?ts=1634206398565"/>
  </hyperlinks>
  <pageMargins left="0.7" right="0.7" top="0.78740157499999996" bottom="0.78740157499999996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deaths_2009</vt:lpstr>
      <vt:lpstr>data_sources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Caramenti</dc:creator>
  <cp:lastModifiedBy>Luca Caramenti</cp:lastModifiedBy>
  <dcterms:created xsi:type="dcterms:W3CDTF">2021-10-14T12:54:50Z</dcterms:created>
  <dcterms:modified xsi:type="dcterms:W3CDTF">2021-10-20T12:59:01Z</dcterms:modified>
</cp:coreProperties>
</file>