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ee1169811e7fcfb0/Michael/investment-project/morningstar-scraping/mutual-funds/output/2024-01-21-data/"/>
    </mc:Choice>
  </mc:AlternateContent>
  <xr:revisionPtr revIDLastSave="112" documentId="11_56E9B6B802472E3EEC5840555A5DCE3A8741A591" xr6:coauthVersionLast="47" xr6:coauthVersionMax="47" xr10:uidLastSave="{C17C5918-094C-4E14-A1F2-645AD35B6B54}"/>
  <bookViews>
    <workbookView xWindow="-120" yWindow="-120" windowWidth="386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O1" i="1" l="1"/>
  <c r="CP1" i="1"/>
  <c r="CO2" i="1"/>
  <c r="CP2" i="1"/>
  <c r="CO3" i="1"/>
  <c r="CP3" i="1"/>
  <c r="CO4" i="1"/>
  <c r="CP4" i="1"/>
  <c r="CM1" i="1"/>
  <c r="CN1" i="1"/>
  <c r="CM2" i="1"/>
  <c r="CN2" i="1"/>
  <c r="CM3" i="1"/>
  <c r="CN3" i="1"/>
  <c r="CM4" i="1"/>
  <c r="CN4" i="1"/>
  <c r="E1" i="1"/>
  <c r="H1" i="1"/>
  <c r="I1" i="1"/>
  <c r="J1" i="1"/>
  <c r="K1" i="1"/>
  <c r="L1" i="1"/>
  <c r="M1" i="1"/>
  <c r="N1" i="1"/>
  <c r="O1" i="1"/>
  <c r="P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K1" i="1"/>
  <c r="CL1" i="1"/>
  <c r="E2" i="1"/>
  <c r="H2" i="1"/>
  <c r="I2" i="1"/>
  <c r="J2" i="1"/>
  <c r="K2" i="1"/>
  <c r="L2" i="1"/>
  <c r="M2" i="1"/>
  <c r="N2" i="1"/>
  <c r="O2" i="1"/>
  <c r="P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K2" i="1"/>
  <c r="CL2" i="1"/>
  <c r="E3" i="1"/>
  <c r="H3" i="1"/>
  <c r="I3" i="1"/>
  <c r="J3" i="1"/>
  <c r="K3" i="1"/>
  <c r="L3" i="1"/>
  <c r="M3" i="1"/>
  <c r="N3" i="1"/>
  <c r="O3" i="1"/>
  <c r="P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K3" i="1"/>
  <c r="CL3" i="1"/>
  <c r="E4" i="1"/>
  <c r="H4" i="1"/>
  <c r="I4" i="1"/>
  <c r="J4" i="1"/>
  <c r="K4" i="1"/>
  <c r="L4" i="1"/>
  <c r="N4" i="1"/>
  <c r="O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K4" i="1"/>
  <c r="CL4" i="1"/>
  <c r="D4" i="1"/>
  <c r="D3" i="1"/>
  <c r="D2" i="1"/>
  <c r="D1" i="1"/>
</calcChain>
</file>

<file path=xl/sharedStrings.xml><?xml version="1.0" encoding="utf-8"?>
<sst xmlns="http://schemas.openxmlformats.org/spreadsheetml/2006/main" count="965" uniqueCount="345">
  <si>
    <t>name group</t>
  </si>
  <si>
    <t>id</t>
  </si>
  <si>
    <t>legal name</t>
  </si>
  <si>
    <t>scores</t>
  </si>
  <si>
    <t>NAV</t>
  </si>
  <si>
    <t>NAV currency</t>
  </si>
  <si>
    <t>Morningstar Category</t>
  </si>
  <si>
    <t>share class size (M)</t>
  </si>
  <si>
    <t>share class size currency</t>
  </si>
  <si>
    <t>fund size (M)</t>
  </si>
  <si>
    <t>fund size (M)-score</t>
  </si>
  <si>
    <t>fund size currency</t>
  </si>
  <si>
    <t>inception date</t>
  </si>
  <si>
    <t>inception date-score</t>
  </si>
  <si>
    <t>12M yield</t>
  </si>
  <si>
    <t>manager start date</t>
  </si>
  <si>
    <t>fund benchmark</t>
  </si>
  <si>
    <t>morningstar benchmark</t>
  </si>
  <si>
    <t>1Y total return</t>
  </si>
  <si>
    <t>1Y total return scaled info</t>
  </si>
  <si>
    <t>1Y total return-score</t>
  </si>
  <si>
    <t>3Y annualised return</t>
  </si>
  <si>
    <t>3Y annualised return scaled info</t>
  </si>
  <si>
    <t>3Y annualised return-score</t>
  </si>
  <si>
    <t>5Y annualised return</t>
  </si>
  <si>
    <t>5Y annualised return scaled info</t>
  </si>
  <si>
    <t>5Y annualised return-score</t>
  </si>
  <si>
    <t>10Y annualised return</t>
  </si>
  <si>
    <t>10Y annualised return scaled info</t>
  </si>
  <si>
    <t>10Y annualised return-score</t>
  </si>
  <si>
    <t>1Y +/- category</t>
  </si>
  <si>
    <t>1Y +/- category scaled info</t>
  </si>
  <si>
    <t>1Y +/- category-score</t>
  </si>
  <si>
    <t>3Y +/- category</t>
  </si>
  <si>
    <t>3Y +/- category scaled info</t>
  </si>
  <si>
    <t>3Y +/- category-score</t>
  </si>
  <si>
    <t>5Y +/- category</t>
  </si>
  <si>
    <t>5Y +/- category scaled info</t>
  </si>
  <si>
    <t>5Y +/- category-score</t>
  </si>
  <si>
    <t>10Y +/- category</t>
  </si>
  <si>
    <t>10Y +/- category scaled info</t>
  </si>
  <si>
    <t>10Y +/- category-score</t>
  </si>
  <si>
    <t>Total +/- Category Score</t>
  </si>
  <si>
    <t>1Y +/- category index</t>
  </si>
  <si>
    <t>1Y +/- category index scaled info</t>
  </si>
  <si>
    <t>1Y +/- category index-score</t>
  </si>
  <si>
    <t>3Y +/- category index</t>
  </si>
  <si>
    <t>3Y +/- category index scaled info</t>
  </si>
  <si>
    <t>3Y +/- category index-score</t>
  </si>
  <si>
    <t>5Y +/- category index</t>
  </si>
  <si>
    <t>5Y +/- category index scaled info</t>
  </si>
  <si>
    <t>5Y +/- category index-score</t>
  </si>
  <si>
    <t>10Y +/- category index</t>
  </si>
  <si>
    <t>10Y +/- category index scaled info</t>
  </si>
  <si>
    <t>10Y +/- category index-score</t>
  </si>
  <si>
    <t>Total +/- Category Index Score</t>
  </si>
  <si>
    <t>3Y morningstar rating</t>
  </si>
  <si>
    <t>3Y morningstar rating-score</t>
  </si>
  <si>
    <t>5Y morningstar rating</t>
  </si>
  <si>
    <t>5Y morningstar rating-score</t>
  </si>
  <si>
    <t>10Y morningstar rating</t>
  </si>
  <si>
    <t>10Y morningstar rating-score</t>
  </si>
  <si>
    <t>overall morningstar rating</t>
  </si>
  <si>
    <t>overall morningstar rating-score</t>
  </si>
  <si>
    <t>Total Morningstar Rating Score</t>
  </si>
  <si>
    <t>3Y standard deviation</t>
  </si>
  <si>
    <t>3Y mean return</t>
  </si>
  <si>
    <t>3Y sharpe ratio</t>
  </si>
  <si>
    <t>3Y sharpe ratio-score</t>
  </si>
  <si>
    <t>3Y alpha (standard index)</t>
  </si>
  <si>
    <t>3Y alpha (standard index)-score</t>
  </si>
  <si>
    <t>3Y alpha (best fit index)</t>
  </si>
  <si>
    <t>3Y beta (standard index)</t>
  </si>
  <si>
    <t>3Y beta (standard index)-score</t>
  </si>
  <si>
    <t>3Y beta (best fit index)</t>
  </si>
  <si>
    <t>P/E ratio</t>
  </si>
  <si>
    <t>P/E ratio (relative to category)</t>
  </si>
  <si>
    <t>dividend-yield factor</t>
  </si>
  <si>
    <t>dividend-yield factor (relative to category)</t>
  </si>
  <si>
    <t>max annual charge</t>
  </si>
  <si>
    <t>max exit charge</t>
  </si>
  <si>
    <t>max initial charge</t>
  </si>
  <si>
    <t>ongoing charge</t>
  </si>
  <si>
    <t>ongoing charge-score</t>
  </si>
  <si>
    <t>minimum initial investment</t>
  </si>
  <si>
    <t>ISAs</t>
  </si>
  <si>
    <t>medalist rating text</t>
  </si>
  <si>
    <t>medalist rating</t>
  </si>
  <si>
    <t>medalist rating-score</t>
  </si>
  <si>
    <t>rank</t>
  </si>
  <si>
    <t>F0GBR06I57</t>
  </si>
  <si>
    <t>Legal &amp; General Global Technology Index Trust I Class Accumulation</t>
  </si>
  <si>
    <t>GBX</t>
  </si>
  <si>
    <t>Sector Equity Technology</t>
  </si>
  <si>
    <t>GBP</t>
  </si>
  <si>
    <t>FTSE World Ind/Tech TR GBP</t>
  </si>
  <si>
    <t>Morningstar Gbl Tech TME NR USD</t>
  </si>
  <si>
    <t>Gold</t>
  </si>
  <si>
    <t>F00000OZTP</t>
  </si>
  <si>
    <t>Legal &amp; General Global Technology Index Trust F Class Accumulation</t>
  </si>
  <si>
    <t>F000001ATI</t>
  </si>
  <si>
    <t>Fidelity Funds - Global Technology Fund Y-Acc-EUR</t>
  </si>
  <si>
    <t>EUR</t>
  </si>
  <si>
    <t>MSCI ACWI/Information Technology NR USD</t>
  </si>
  <si>
    <t>Silver</t>
  </si>
  <si>
    <t>F00000SX2A</t>
  </si>
  <si>
    <t>Fidelity Funds - Global Technology Fund W-Acc-GBP</t>
  </si>
  <si>
    <t>F0GBR04C2J</t>
  </si>
  <si>
    <t>Legal &amp; General Global Technology Index Trust R Class Accumulation</t>
  </si>
  <si>
    <t>F0GBR04N8G</t>
  </si>
  <si>
    <t>Vanguard U.S. 500 Stock Index Fund USD Acc</t>
  </si>
  <si>
    <t>USD</t>
  </si>
  <si>
    <t>US Large-Cap Blend Equity</t>
  </si>
  <si>
    <t>S&amp;P 500 NR USD</t>
  </si>
  <si>
    <t>Morningstar US LM NR USD</t>
  </si>
  <si>
    <t>F000001A07</t>
  </si>
  <si>
    <t>iShares US Index Fund (IE) Flexible Acc USD</t>
  </si>
  <si>
    <t>S&amp;P 500 TR USD</t>
  </si>
  <si>
    <t>F0GBR04SGP</t>
  </si>
  <si>
    <t>Vanguard U.S. 500 Stock Index Fund Investor USD Accumulation</t>
  </si>
  <si>
    <t>FOGBR05U1R</t>
  </si>
  <si>
    <t>iShares North America Index Fund (IE) Flexible Acc USD</t>
  </si>
  <si>
    <t>MSCI North America NR USD</t>
  </si>
  <si>
    <t>F000005PKU</t>
  </si>
  <si>
    <t>iShares US Index Fund (IE) Institutional Acc USD</t>
  </si>
  <si>
    <t>F00000GX0S</t>
  </si>
  <si>
    <t>CT (Lux) - Global Technology Class AU (USD Accumulation Shares)</t>
  </si>
  <si>
    <t>MSCI World/Information Tech GR USD</t>
  </si>
  <si>
    <t>Bronze</t>
  </si>
  <si>
    <t>F00000NJPC</t>
  </si>
  <si>
    <t>BlackRock Global Funds - World Technology Fund D2</t>
  </si>
  <si>
    <t>F0GBR06MYC</t>
  </si>
  <si>
    <t>JPMorgan Funds - US Growth Fund X (acc) - USD</t>
  </si>
  <si>
    <t>US Large-Cap Growth Equity</t>
  </si>
  <si>
    <t>Russell 1000 Growth NR USD</t>
  </si>
  <si>
    <t>Morningstar US LM Brd Growth NR USD</t>
  </si>
  <si>
    <t>F0GBR06A5L</t>
  </si>
  <si>
    <t>Pictet-USA Index Z USD</t>
  </si>
  <si>
    <t>S&amp;P 500 Composite TR USD</t>
  </si>
  <si>
    <t>F00000N1K3</t>
  </si>
  <si>
    <t>Herald Worldwide Technology Fund Class B</t>
  </si>
  <si>
    <t>DJ World Technology TR GBP</t>
  </si>
  <si>
    <t>F0GBR04GDR</t>
  </si>
  <si>
    <t>Herald Worldwide Technology Fund Class A</t>
  </si>
  <si>
    <t>F0GBR06A5K</t>
  </si>
  <si>
    <t>Pictet-USA Index I USD</t>
  </si>
  <si>
    <t>F00000PWZO</t>
  </si>
  <si>
    <t>Polen Capital Investment Funds plc - Polen Capital Focus U.S. Growth Fund USD Class (Institutional)</t>
  </si>
  <si>
    <t>Russell 1000 Growth TR USD</t>
  </si>
  <si>
    <t>F00000PYGD</t>
  </si>
  <si>
    <t>TM Natixis Investment Funds U.K. ICVC - Loomis Sayles U.S. Equity Leaders Fund N/A(GBP)</t>
  </si>
  <si>
    <t>F000000I0V</t>
  </si>
  <si>
    <t>JPMorgan Funds - US Select Equity Plus Fund X (acc) - USD</t>
  </si>
  <si>
    <t>S&amp;P 500 NR EUR</t>
  </si>
  <si>
    <t>F00000PGVH</t>
  </si>
  <si>
    <t>T. Rowe Price Funds SICAV - US Large Cap Growth Equity Fund Q USD</t>
  </si>
  <si>
    <t>Russell 1000 Growth Net 30%</t>
  </si>
  <si>
    <t>F000000QSJ</t>
  </si>
  <si>
    <t>Pictet-USA Index IS USD</t>
  </si>
  <si>
    <t>F00000QLV9</t>
  </si>
  <si>
    <t>Franklin Technology Fund W (Acc) USD</t>
  </si>
  <si>
    <t>MSCI World/Information Tech NR USD</t>
  </si>
  <si>
    <t>F0GBR05S0X</t>
  </si>
  <si>
    <t>JPMorgan Funds - America Equity Fund X (acc) - USD</t>
  </si>
  <si>
    <t>F0GBR05XJA</t>
  </si>
  <si>
    <t>AB - American Growth Portfolio I Acc</t>
  </si>
  <si>
    <t>Russell 1000 Growth TR EUR</t>
  </si>
  <si>
    <t>Neutral</t>
  </si>
  <si>
    <t>F0GBR05VVS</t>
  </si>
  <si>
    <t>JPMorgan Funds - US Technology Fund A (acc) - USD</t>
  </si>
  <si>
    <t>Russell 1000 EW Technology NR USD</t>
  </si>
  <si>
    <t>F0GBR04DQC</t>
  </si>
  <si>
    <t>JPMorgan Investment Funds - US Select Equity Fund X (acc) - USD</t>
  </si>
  <si>
    <t>F00000M9M1</t>
  </si>
  <si>
    <t>Franklin Technology Fund Z (Acc) USD</t>
  </si>
  <si>
    <t>F00000UNFK</t>
  </si>
  <si>
    <t>Guinness Global Innovators Fund Z USD ACC</t>
  </si>
  <si>
    <t>Global Large-Cap Growth Equity</t>
  </si>
  <si>
    <t>MSCI World NR USD</t>
  </si>
  <si>
    <t>Morningstar Gbl Growth TME NR USD</t>
  </si>
  <si>
    <t>0P0000VHOL</t>
  </si>
  <si>
    <t>BlackRock Global Funds - World Technology Fund D2 (EUR)</t>
  </si>
  <si>
    <t>0P0000XAS1</t>
  </si>
  <si>
    <t>BlackRock Global Funds - World Technology Fund D2 (GBP)</t>
  </si>
  <si>
    <t>F00000UNFJ</t>
  </si>
  <si>
    <t>Guinness Global Innovators Fund Y USD ACC</t>
  </si>
  <si>
    <t>F000000IRQ</t>
  </si>
  <si>
    <t>Seilern America USD U I</t>
  </si>
  <si>
    <t>F000001X6Y</t>
  </si>
  <si>
    <t>Franklin Technology Fund I (Acc) EUR</t>
  </si>
  <si>
    <t>F00000S75X</t>
  </si>
  <si>
    <t>Comgest Growth America USD I Acc</t>
  </si>
  <si>
    <t>F00000QM7C</t>
  </si>
  <si>
    <t>Janus Henderson Capital Funds plc - Global Technology and Innovation Fund Class H2 USD</t>
  </si>
  <si>
    <t>F00000PZDR</t>
  </si>
  <si>
    <t>Franklin Technology Fund W (Acc) EUR</t>
  </si>
  <si>
    <t>F000005HYM</t>
  </si>
  <si>
    <t>UBS (Lux) Equity SICAV - USA Growth (USD) I-B-acc</t>
  </si>
  <si>
    <t>F000002BRJ</t>
  </si>
  <si>
    <t>UBS (Lux) Equity SICAV - USA Growth (USD) U-X-acc</t>
  </si>
  <si>
    <t>F0GBR04AMX</t>
  </si>
  <si>
    <t>BlackRock Global Funds - World Technology Fund A2</t>
  </si>
  <si>
    <t>F0GBR04MZ7</t>
  </si>
  <si>
    <t>JPMorgan Funds - US Technology Fund D (acc) - USD</t>
  </si>
  <si>
    <t>F00000LNTV</t>
  </si>
  <si>
    <t>Morgan Stanley Investment Funds - Global Opportunity Fund Z</t>
  </si>
  <si>
    <t>MSCI ACWI NR USD</t>
  </si>
  <si>
    <t>F00000MAE1</t>
  </si>
  <si>
    <t>UBS (Lux) Equity SICAV - USA Growth (USD) I-X-acc</t>
  </si>
  <si>
    <t>F000002XZQ</t>
  </si>
  <si>
    <t>LO Funds - Generation Global (CHF) SA</t>
  </si>
  <si>
    <t>CHF</t>
  </si>
  <si>
    <t>F00000OVNY</t>
  </si>
  <si>
    <t>Morgan Stanley Investment Funds - Global Opportunity Fund I</t>
  </si>
  <si>
    <t>F00000Q9QZ</t>
  </si>
  <si>
    <t>Edgewood L Select US Select Growth I USD Z</t>
  </si>
  <si>
    <t>F0GBR06SXF</t>
  </si>
  <si>
    <t>Natixis Actions US Growth I USD</t>
  </si>
  <si>
    <t>F00000ITO1</t>
  </si>
  <si>
    <t>JPMorgan Funds - US Technology Fund A (acc) - EUR</t>
  </si>
  <si>
    <t>F0GBR05VVY</t>
  </si>
  <si>
    <t>JPMorgan Funds - US Growth Fund A (acc) - USD</t>
  </si>
  <si>
    <t>F00000PX9W</t>
  </si>
  <si>
    <t>BNP Paribas Funds Disruptive Technology Privilege Capitalisation</t>
  </si>
  <si>
    <t>MSCI World NR EUR</t>
  </si>
  <si>
    <t>F00000OSU2</t>
  </si>
  <si>
    <t>BlackRock Global Funds - Continental European Flexible Fund D2 USD Hedged</t>
  </si>
  <si>
    <t>Other Equity</t>
  </si>
  <si>
    <t>FTSE World Eur Ex UK TR EUR</t>
  </si>
  <si>
    <t>-</t>
  </si>
  <si>
    <t>F00000QM1F</t>
  </si>
  <si>
    <t>Janus Henderson Capital Funds plc - US Forty Fund Class H2 USD</t>
  </si>
  <si>
    <t>F000002314</t>
  </si>
  <si>
    <t>Janus Henderson Horizon Global Technology Leaders Fund I2 USD</t>
  </si>
  <si>
    <t>MSCI ACWI IT+COMM SVC NR USD</t>
  </si>
  <si>
    <t>F000013QZH</t>
  </si>
  <si>
    <t>Amundi Funds - Pioneer US Equity Fundamental Growth R2 USD C</t>
  </si>
  <si>
    <t>F000005OTJ</t>
  </si>
  <si>
    <t>UBS (Lux) Equity SICAV - USA Growth (USD) I-A1-acc</t>
  </si>
  <si>
    <t>F0GBR04TDL</t>
  </si>
  <si>
    <t>T. Rowe Price Funds SICAV - US Large Cap Growth Equity Fund A USD</t>
  </si>
  <si>
    <t>F0GBR04V77</t>
  </si>
  <si>
    <t>Franklin Technology Fund A (Acc) USD</t>
  </si>
  <si>
    <t>F00000PX9U</t>
  </si>
  <si>
    <t>BNP Paribas Funds Disruptive Technology Classic USD-Capitalisation</t>
  </si>
  <si>
    <t>F000000HL0</t>
  </si>
  <si>
    <t>JPMorgan Funds - US Select Equity Plus Fund A (acc) - USD</t>
  </si>
  <si>
    <t>F00000PSFE</t>
  </si>
  <si>
    <t>Janus Henderson Horizon Global Technology Leaders Fund H2 USD</t>
  </si>
  <si>
    <t>F00000PYRL</t>
  </si>
  <si>
    <t>T. Rowe Price Funds SICAV - US Blue Chip Equity Fund Q USD</t>
  </si>
  <si>
    <t>S&amp;P 500 (Net of 30% withhg tax)</t>
  </si>
  <si>
    <t>F00000NGGJ</t>
  </si>
  <si>
    <t>Arcus Japan B Acc USD Hedged</t>
  </si>
  <si>
    <t>JPY</t>
  </si>
  <si>
    <t>TOPIX TR JPY</t>
  </si>
  <si>
    <t>F00000NJQR</t>
  </si>
  <si>
    <t>Arcus Japan A Acc USD Hedged</t>
  </si>
  <si>
    <t>0P0001FJIH</t>
  </si>
  <si>
    <t>BlackRock Global Funds - World Technology Fund A2 (EUR)</t>
  </si>
  <si>
    <t>0P0001FJII</t>
  </si>
  <si>
    <t>BlackRock Global Funds - World Technology Fund A2 (GBP)</t>
  </si>
  <si>
    <t>F0GBR06QPA</t>
  </si>
  <si>
    <t>Natixis Actions US Growth R USD</t>
  </si>
  <si>
    <t>F000005MPD</t>
  </si>
  <si>
    <t>JPMorgan Funds - US Technology Fund D (acc) - EUR</t>
  </si>
  <si>
    <t>F000002A2A</t>
  </si>
  <si>
    <t>UBS (Lux) Equity SICAV - USA Growth (USD) Q-acc</t>
  </si>
  <si>
    <t>F0GBR04E8V</t>
  </si>
  <si>
    <t>Janus Henderson Horizon Global Technology Leaders Fund A2 USD</t>
  </si>
  <si>
    <t>F0GBR04MZ3</t>
  </si>
  <si>
    <t>JPMorgan Funds - US Growth Fund D (acc) - USD</t>
  </si>
  <si>
    <t>F0GBR04I8Y</t>
  </si>
  <si>
    <t>AB - International Technology Portfolio I Acc</t>
  </si>
  <si>
    <t>F0GBR04M0X</t>
  </si>
  <si>
    <t>Comgest Growth America USD Acc</t>
  </si>
  <si>
    <t>F000013QY7</t>
  </si>
  <si>
    <t>Amundi Funds - Pioneer US Equity Fundamental Growth A USD C</t>
  </si>
  <si>
    <t>F0GBR04J0I</t>
  </si>
  <si>
    <t>Janus Henderson Capital Funds plc - Global Technology and Innovation Fund Class I2 USD</t>
  </si>
  <si>
    <t>F00000GVOU</t>
  </si>
  <si>
    <t>MFS Meridian Funds - U.S. Concentrated Growth Fund W1 USD</t>
  </si>
  <si>
    <t>F00000PLLD</t>
  </si>
  <si>
    <t>Janus Henderson Horizon Global Technology Leaders Fund A2 HCHF</t>
  </si>
  <si>
    <t>F0GBR04IYC</t>
  </si>
  <si>
    <t>Janus Henderson Capital Funds plc - US Forty Fund Class I2 USD</t>
  </si>
  <si>
    <t>F00000PNE5</t>
  </si>
  <si>
    <t>Epoch Global Choice Fund Class A Institutional Acc</t>
  </si>
  <si>
    <t>F0GBR06BT8</t>
  </si>
  <si>
    <t>Vontobel Fund - US Equity I USD</t>
  </si>
  <si>
    <t>F00000WI0F</t>
  </si>
  <si>
    <t>FTGF ClearBridge US Large Cap Growth Fund Class X US$ Accumulating</t>
  </si>
  <si>
    <t>F000000IQO</t>
  </si>
  <si>
    <t>Seilern America USD U R</t>
  </si>
  <si>
    <t>F000000C0N</t>
  </si>
  <si>
    <t>FTGF ClearBridge US Large Cap Growth Fund Class A (G) US$ Accumulating</t>
  </si>
  <si>
    <t>F00000PXI1</t>
  </si>
  <si>
    <t>BNP Paribas Funds Disruptive Technology Classic Capitalisation</t>
  </si>
  <si>
    <t>F000000KWK</t>
  </si>
  <si>
    <t>Edgewood L Select US Select Growth I USD</t>
  </si>
  <si>
    <t>F0GBR052U7</t>
  </si>
  <si>
    <t>AB SICAV I –Sustainable US Thematic Portfolio Class I</t>
  </si>
  <si>
    <t>F000000HH1</t>
  </si>
  <si>
    <t>Ninety One American Franchise Fund A Acc USD</t>
  </si>
  <si>
    <t>S&amp;P 500 NR GBP</t>
  </si>
  <si>
    <t>F00000OOZG</t>
  </si>
  <si>
    <t>Seilern World Growth USD H R</t>
  </si>
  <si>
    <t>MSCI World GR USD</t>
  </si>
  <si>
    <t>F00000PWRR</t>
  </si>
  <si>
    <t>Janus Henderson Horizon Global Technology Leaders Fund H2 EUR</t>
  </si>
  <si>
    <t>FOGBR05JFY</t>
  </si>
  <si>
    <t>Franklin Technology Fund A (Acc) EUR</t>
  </si>
  <si>
    <t>F00000PN3C</t>
  </si>
  <si>
    <t>Vontobel Fund - US Equity N USD</t>
  </si>
  <si>
    <t>F0GBR05S7N</t>
  </si>
  <si>
    <t>Edgewood L Select US Select Growth A USD</t>
  </si>
  <si>
    <t>F00000JRWO</t>
  </si>
  <si>
    <t>FTGF ClearBridge US Large Cap Growth Fund Class GA US$ Accumulating</t>
  </si>
  <si>
    <t>F000000F66</t>
  </si>
  <si>
    <t>FTGF ClearBridge US Large Cap Growth Fund Class A US$ Accumulating</t>
  </si>
  <si>
    <t>F000010MTD</t>
  </si>
  <si>
    <t>CT (Lux) - Global Technology Class ZEH (EUR Accumulation Hedged Shares)</t>
  </si>
  <si>
    <t>F000001L1F</t>
  </si>
  <si>
    <t>BlackRock Global Funds - US Growth Fund D2</t>
  </si>
  <si>
    <t>F00000PXFL</t>
  </si>
  <si>
    <t>BNP Paribas Funds US GrowthIR</t>
  </si>
  <si>
    <t>Negative</t>
  </si>
  <si>
    <t>F00000PXA0</t>
  </si>
  <si>
    <t>BNP Paribas Funds US GrowthPrivilegeR</t>
  </si>
  <si>
    <t>Total Annualised Return  Score</t>
  </si>
  <si>
    <t>Total Rear Facing Score</t>
  </si>
  <si>
    <t>fund size (M)-score (duplicate)</t>
  </si>
  <si>
    <t>inception date-score (duplicate)</t>
  </si>
  <si>
    <t>Min:</t>
  </si>
  <si>
    <t>Max:</t>
  </si>
  <si>
    <t>Mean:</t>
  </si>
  <si>
    <t>SD:</t>
  </si>
  <si>
    <t>Legend</t>
  </si>
  <si>
    <t>Manager Tenure &lt;10Y</t>
  </si>
  <si>
    <t>for</t>
  </si>
  <si>
    <t>Benchmarks do not match</t>
  </si>
  <si>
    <t>coloured</t>
  </si>
  <si>
    <t>Benchmarks match</t>
  </si>
  <si>
    <t>cells:</t>
  </si>
  <si>
    <t>Outlier (outside mean+3SD)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</si>
</sst>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A500"/>
      </patternFill>
    </fill>
    <fill>
      <patternFill patternType="solid">
        <fgColor rgb="FFFF000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80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0" borderId="3" xfId="0" applyFont="1" applyBorder="1" applyAlignment="1">
      <alignment horizontal="center" vertical="center" textRotation="180" wrapText="1"/>
    </xf>
    <xf numFmtId="0" fontId="1" fillId="0" borderId="2" xfId="0" applyFont="1" applyBorder="1" applyAlignment="1">
      <alignment horizontal="center" vertical="center" textRotation="180" wrapText="1"/>
    </xf>
    <xf numFmtId="0" fontId="1" fillId="5" borderId="2" xfId="0" applyFont="1" applyFill="1" applyBorder="1" applyAlignment="1">
      <alignment horizontal="center" vertical="center" textRotation="180" wrapText="1"/>
    </xf>
    <xf numFmtId="0" fontId="3" fillId="6" borderId="2" xfId="0" applyFont="1" applyFill="1" applyBorder="1" applyAlignment="1">
      <alignment horizontal="center" vertical="center" textRotation="180" wrapText="1"/>
    </xf>
    <xf numFmtId="164" fontId="3" fillId="6" borderId="2" xfId="0" applyNumberFormat="1" applyFont="1" applyFill="1" applyBorder="1" applyAlignment="1">
      <alignment horizontal="center" vertical="center" textRotation="180" wrapText="1"/>
    </xf>
    <xf numFmtId="0" fontId="1" fillId="0" borderId="4" xfId="0" applyFont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3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2" fillId="0" borderId="0" xfId="0" applyNumberFormat="1" applyFont="1" applyAlignment="1">
      <alignment horizontal="right"/>
    </xf>
    <xf numFmtId="164" fontId="2" fillId="6" borderId="5" xfId="0" applyNumberFormat="1" applyFont="1" applyFill="1" applyBorder="1"/>
    <xf numFmtId="164" fontId="0" fillId="0" borderId="6" xfId="0" applyNumberFormat="1" applyBorder="1" applyAlignment="1">
      <alignment horizontal="center"/>
    </xf>
    <xf numFmtId="164" fontId="2" fillId="7" borderId="7" xfId="0" applyNumberFormat="1" applyFont="1" applyFill="1" applyBorder="1"/>
    <xf numFmtId="164" fontId="0" fillId="0" borderId="8" xfId="0" applyNumberFormat="1" applyBorder="1" applyAlignment="1">
      <alignment horizontal="center"/>
    </xf>
    <xf numFmtId="164" fontId="2" fillId="8" borderId="7" xfId="0" applyNumberFormat="1" applyFont="1" applyFill="1" applyBorder="1"/>
    <xf numFmtId="164" fontId="2" fillId="2" borderId="9" xfId="0" applyNumberFormat="1" applyFont="1" applyFill="1" applyBorder="1"/>
    <xf numFmtId="16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center"/>
    </xf>
    <xf numFmtId="14" fontId="0" fillId="4" borderId="0" xfId="0" applyNumberFormat="1" applyFill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0" xfId="0" applyNumberFormat="1" applyFont="1"/>
    <xf numFmtId="0" fontId="0" fillId="0" borderId="0" xfId="0" applyFill="1"/>
    <xf numFmtId="0" fontId="5" fillId="0" borderId="0" xfId="0" applyFont="1" applyFill="1"/>
  </cellXfs>
  <cellStyles count="1">
    <cellStyle name="Normal" xfId="0" builtinId="0"/>
  </cellStyles>
  <dxfs count="92"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fill>
        <patternFill patternType="solid">
          <fgColor indexed="64"/>
          <bgColor rgb="FFFFA500"/>
        </patternFill>
      </fill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A500"/>
        </patternFill>
      </fill>
    </dxf>
    <dxf>
      <fill>
        <patternFill patternType="solid">
          <fgColor indexed="64"/>
          <bgColor rgb="FFFFA500"/>
        </patternFill>
      </fill>
    </dxf>
    <dxf>
      <numFmt numFmtId="19" formatCode="d/mm/yyyy"/>
      <fill>
        <patternFill patternType="solid">
          <fgColor indexed="64"/>
          <bgColor rgb="FFFF0000"/>
        </patternFill>
      </fill>
      <alignment horizontal="center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9" formatCode="d/mm/yyyy"/>
      <alignment horizontal="center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18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5C7062-BE5A-44A3-B482-01681E34FD87}" name="Table1" displayName="Table1" ref="A5:CP102" totalsRowShown="0" headerRowDxfId="91" dataDxfId="89" headerRowBorderDxfId="90" tableBorderDxfId="88">
  <autoFilter ref="A5:CP102" xr:uid="{965C7062-BE5A-44A3-B482-01681E34FD87}"/>
  <sortState xmlns:xlrd2="http://schemas.microsoft.com/office/spreadsheetml/2017/richdata2" ref="A6:CP102">
    <sortCondition descending="1" ref="D5:D102"/>
  </sortState>
  <tableColumns count="94">
    <tableColumn id="1" xr3:uid="{4147D9FF-33B8-4F2B-8AE0-D912A2820F28}" name="name group" dataDxfId="87"/>
    <tableColumn id="2" xr3:uid="{A9296770-53F9-45A2-A83C-7C29451B586C}" name="id" dataDxfId="86"/>
    <tableColumn id="3" xr3:uid="{5ABFF6FE-8D14-4257-AC04-756CF5F7337F}" name="legal name"/>
    <tableColumn id="4" xr3:uid="{732316A7-8783-4393-A0DB-27CF63C4E236}" name="scores" dataDxfId="85"/>
    <tableColumn id="5" xr3:uid="{43CC00DD-176F-460E-8DCB-EB2E1CFCF937}" name="NAV" dataDxfId="84"/>
    <tableColumn id="6" xr3:uid="{40138EBB-21C6-4601-A512-FA70DCD1C584}" name="NAV currency"/>
    <tableColumn id="7" xr3:uid="{55D9DC5C-B502-4646-AAF7-9B23C51BB25B}" name="Morningstar Category"/>
    <tableColumn id="8" xr3:uid="{8CCE4394-1573-4FC4-9EDA-251103A0F6B4}" name="share class size (M)" dataDxfId="83"/>
    <tableColumn id="9" xr3:uid="{2669CFBD-CCD6-492D-8219-7CB695EBF552}" name="share class size currency"/>
    <tableColumn id="10" xr3:uid="{D0EDEBAB-940A-4B13-87E7-CF43F2ED1F62}" name="fund size (M)" dataDxfId="82"/>
    <tableColumn id="11" xr3:uid="{29C92F96-FF8E-4D2B-BA6F-C1F701A3E79F}" name="fund size (M)-score" dataDxfId="81"/>
    <tableColumn id="12" xr3:uid="{2D7EBE9A-BACB-487E-BBA8-43CA5D4856F0}" name="fund size currency"/>
    <tableColumn id="13" xr3:uid="{A3FE82A7-7215-4714-BBA3-96F30E9B3987}" name="inception date" dataDxfId="80"/>
    <tableColumn id="14" xr3:uid="{7DB7227D-122B-4C63-8DA1-F2A594720C7F}" name="inception date-score" dataDxfId="79"/>
    <tableColumn id="15" xr3:uid="{D0EA29B7-FD37-454E-949F-2A31F116F137}" name="12M yield" dataDxfId="78"/>
    <tableColumn id="16" xr3:uid="{45228D9F-C65A-4067-B625-9027106DE80C}" name="manager start date" dataDxfId="77"/>
    <tableColumn id="17" xr3:uid="{13408E7D-0DC1-4329-B24F-DA28D78BEC04}" name="fund benchmark" dataDxfId="76"/>
    <tableColumn id="18" xr3:uid="{CA631935-CDBD-40E4-B465-DF70530D24EE}" name="morningstar benchmark" dataDxfId="75"/>
    <tableColumn id="19" xr3:uid="{0E734885-667B-4949-8056-A5DB1480F43E}" name="1Y total return" dataDxfId="74"/>
    <tableColumn id="20" xr3:uid="{6E35F1C9-F5B4-4F8D-B6F0-6448E10F4366}" name="1Y total return scaled info" dataDxfId="73"/>
    <tableColumn id="21" xr3:uid="{CA5F1415-3FF6-49A8-9B9B-292A639A1440}" name="1Y total return-score" dataDxfId="72"/>
    <tableColumn id="22" xr3:uid="{E3A51EEA-A035-44FD-ABAF-ADE2906CF7FE}" name="3Y annualised return" dataDxfId="71"/>
    <tableColumn id="23" xr3:uid="{5147FB7F-4541-48BC-881C-735526DD9848}" name="3Y annualised return scaled info" dataDxfId="70"/>
    <tableColumn id="24" xr3:uid="{80615BA9-BD1E-4B6B-91EA-397941860B5B}" name="3Y annualised return-score" dataDxfId="69"/>
    <tableColumn id="25" xr3:uid="{4FFE0B1F-46D2-491E-8691-E71BEEC8A9EC}" name="5Y annualised return" dataDxfId="68"/>
    <tableColumn id="26" xr3:uid="{D8BDFA3C-81DB-40CF-B232-392F46CC854B}" name="5Y annualised return scaled info" dataDxfId="67"/>
    <tableColumn id="27" xr3:uid="{1FDFBBD5-1430-4E5C-B714-F49B6CC56DB8}" name="5Y annualised return-score" dataDxfId="66"/>
    <tableColumn id="28" xr3:uid="{AD3EA60F-7298-4A55-91D1-E0FD69414B72}" name="10Y annualised return" dataDxfId="65"/>
    <tableColumn id="29" xr3:uid="{9D40571B-331A-4C03-9F67-5DEA20D5B4A8}" name="10Y annualised return scaled info" dataDxfId="64"/>
    <tableColumn id="30" xr3:uid="{3FDBA325-3FFC-4889-BC9D-698600AE94CC}" name="10Y annualised return-score" dataDxfId="63"/>
    <tableColumn id="31" xr3:uid="{1C279E30-D54A-41F2-871C-AE9CB9EB6814}" name="Total Annualised Return  Score" dataDxfId="62"/>
    <tableColumn id="32" xr3:uid="{9E1C7B3A-3BEF-4B71-AB8F-96985D88B815}" name="1Y +/- category" dataDxfId="61"/>
    <tableColumn id="33" xr3:uid="{48C04642-6989-462E-9D0A-87BB503ACEA3}" name="1Y +/- category scaled info" dataDxfId="60"/>
    <tableColumn id="34" xr3:uid="{63C13D3C-E615-4C9A-8226-3A4F9E3A1AFF}" name="1Y +/- category-score" dataDxfId="59"/>
    <tableColumn id="35" xr3:uid="{02D13957-B6A7-4556-9BE8-BE17778DD3B6}" name="3Y +/- category" dataDxfId="58"/>
    <tableColumn id="36" xr3:uid="{726F7982-39C2-464B-9AC2-6BB2ACC39AC8}" name="3Y +/- category scaled info" dataDxfId="57"/>
    <tableColumn id="37" xr3:uid="{CBF70BE0-08A6-4A71-A311-90B89610F77E}" name="3Y +/- category-score" dataDxfId="56"/>
    <tableColumn id="38" xr3:uid="{352688E4-E3AE-4EAC-ADD7-3C08E98DA55D}" name="5Y +/- category" dataDxfId="55"/>
    <tableColumn id="39" xr3:uid="{0CF86A26-94E4-4545-B554-E79CDE2F3CA7}" name="5Y +/- category scaled info" dataDxfId="54"/>
    <tableColumn id="40" xr3:uid="{9BBCD7C6-3F98-4FF0-8F63-7582B3388A03}" name="5Y +/- category-score" dataDxfId="53"/>
    <tableColumn id="41" xr3:uid="{9727D05A-2938-435E-B31D-E1CB43E9E288}" name="10Y +/- category" dataDxfId="52"/>
    <tableColumn id="42" xr3:uid="{9B6D1701-647F-48A3-A973-192CE18D5B55}" name="10Y +/- category scaled info" dataDxfId="51"/>
    <tableColumn id="43" xr3:uid="{FB8E75E2-388D-4D9E-9B53-BB730A21355F}" name="10Y +/- category-score" dataDxfId="50"/>
    <tableColumn id="44" xr3:uid="{1DB14994-FA53-47A1-9DC9-49FDBC32A37C}" name="Total +/- Category Score" dataDxfId="49"/>
    <tableColumn id="45" xr3:uid="{D8EAF21B-F822-40FA-88C3-2789B6C46A5F}" name="1Y +/- category index" dataDxfId="48"/>
    <tableColumn id="46" xr3:uid="{64FB4FEF-63BD-4147-AB02-343F17DC3EA7}" name="1Y +/- category index scaled info" dataDxfId="47"/>
    <tableColumn id="47" xr3:uid="{52CB6936-A180-4190-97FC-3CDDD78132D2}" name="1Y +/- category index-score" dataDxfId="46"/>
    <tableColumn id="48" xr3:uid="{AABDD8C4-4AFC-436F-8819-B4C48B3D13CC}" name="3Y +/- category index" dataDxfId="45"/>
    <tableColumn id="49" xr3:uid="{B7C634B7-89D1-4C69-A67C-9D7AA16956E5}" name="3Y +/- category index scaled info" dataDxfId="44"/>
    <tableColumn id="50" xr3:uid="{7EB99326-C2A9-4A62-B208-952A69BED6AE}" name="3Y +/- category index-score" dataDxfId="43"/>
    <tableColumn id="51" xr3:uid="{8809F8DB-5E33-483B-A256-3B8C06947B20}" name="5Y +/- category index" dataDxfId="42"/>
    <tableColumn id="52" xr3:uid="{D5E20730-AC34-4283-82D0-4F0240A7F591}" name="5Y +/- category index scaled info" dataDxfId="41"/>
    <tableColumn id="53" xr3:uid="{A2D7E605-C9E7-451A-8EF7-EEBEC4A58E55}" name="5Y +/- category index-score" dataDxfId="40"/>
    <tableColumn id="54" xr3:uid="{64B72E63-A3AA-4774-B0EB-EF6D6CF7AC5F}" name="10Y +/- category index" dataDxfId="39"/>
    <tableColumn id="55" xr3:uid="{635667C6-D908-4FB6-BA83-3062018D9DD1}" name="10Y +/- category index scaled info" dataDxfId="38"/>
    <tableColumn id="56" xr3:uid="{54BEF8DE-700F-4B2F-A276-E1642563BFB5}" name="10Y +/- category index-score" dataDxfId="37"/>
    <tableColumn id="57" xr3:uid="{F7A18891-E6B6-45D4-841F-A1CDAA7AF2B0}" name="Total +/- Category Index Score" dataDxfId="36"/>
    <tableColumn id="58" xr3:uid="{562747CF-6C4D-4A51-887A-8D831BD3CA83}" name="3Y morningstar rating" dataDxfId="35"/>
    <tableColumn id="59" xr3:uid="{5BDEBE23-DE97-419A-9740-4B3AD136A0AE}" name="3Y morningstar rating-score" dataDxfId="34"/>
    <tableColumn id="60" xr3:uid="{1DB42E74-16A8-491D-9F23-0C07AC0D390E}" name="5Y morningstar rating" dataDxfId="33"/>
    <tableColumn id="61" xr3:uid="{6035FB5F-B5B4-4E8E-A020-5537A0D46FC7}" name="5Y morningstar rating-score" dataDxfId="32"/>
    <tableColumn id="62" xr3:uid="{883C0A04-7908-4C94-B132-8D548360CB4C}" name="10Y morningstar rating" dataDxfId="31"/>
    <tableColumn id="63" xr3:uid="{C64BEBEF-ACA2-43D6-AC90-1D51DFA90DCD}" name="10Y morningstar rating-score" dataDxfId="30"/>
    <tableColumn id="64" xr3:uid="{E3362E6E-7254-487D-B32F-B113641279A5}" name="overall morningstar rating" dataDxfId="29"/>
    <tableColumn id="65" xr3:uid="{D75779E2-8185-4CCE-87AE-B1F03E0DA896}" name="overall morningstar rating-score" dataDxfId="28"/>
    <tableColumn id="66" xr3:uid="{A40A67F3-E9DE-4F7E-9859-D5FFB615EC85}" name="Total Morningstar Rating Score" dataDxfId="27"/>
    <tableColumn id="67" xr3:uid="{DFB0C616-FE36-46AA-99DA-8CF5A3AEA20A}" name="3Y standard deviation" dataDxfId="26"/>
    <tableColumn id="68" xr3:uid="{E853DF37-3153-40B7-910D-541E6A21ECB4}" name="3Y mean return" dataDxfId="25"/>
    <tableColumn id="69" xr3:uid="{9232075B-CCA1-4F77-BE96-4A31F3334102}" name="3Y sharpe ratio" dataDxfId="24"/>
    <tableColumn id="70" xr3:uid="{187CD571-899C-4B46-A4ED-DC922A404F7B}" name="3Y sharpe ratio-score" dataDxfId="23"/>
    <tableColumn id="71" xr3:uid="{0A0D92B1-257C-4727-8610-31234C2CDC80}" name="3Y alpha (standard index)" dataDxfId="22"/>
    <tableColumn id="72" xr3:uid="{71624CEA-077C-4058-B9C6-E7DB84CBCDCB}" name="3Y alpha (standard index)-score" dataDxfId="21"/>
    <tableColumn id="73" xr3:uid="{C5D8FA3A-1FD1-416D-A753-34AAACE889CF}" name="3Y alpha (best fit index)" dataDxfId="20"/>
    <tableColumn id="74" xr3:uid="{5D58C3CB-5D23-495B-A47A-93128DA0B732}" name="3Y beta (standard index)" dataDxfId="19"/>
    <tableColumn id="75" xr3:uid="{2DAF90F3-C93C-4B05-AEB8-0DD4ED9BBB3E}" name="3Y beta (standard index)-score" dataDxfId="18"/>
    <tableColumn id="76" xr3:uid="{BD85D1D0-531E-428B-870F-FCE340F625F3}" name="3Y beta (best fit index)" dataDxfId="17"/>
    <tableColumn id="77" xr3:uid="{8D8C346D-E01A-47BF-9FA6-DD7B307B415F}" name="P/E ratio" dataDxfId="16"/>
    <tableColumn id="78" xr3:uid="{B4BEF05C-6BBF-4C07-A150-2499AC9E22F4}" name="P/E ratio (relative to category)" dataDxfId="15"/>
    <tableColumn id="79" xr3:uid="{95943ECA-46EF-4646-A1B3-A1E7A70A6432}" name="dividend-yield factor" dataDxfId="14"/>
    <tableColumn id="80" xr3:uid="{5E8CB887-E326-485D-8E0A-4ADC7ACE312D}" name="dividend-yield factor (relative to category)" dataDxfId="13"/>
    <tableColumn id="81" xr3:uid="{639601F1-C818-43B0-A754-0C4626DBBF9B}" name="max annual charge" dataDxfId="12"/>
    <tableColumn id="82" xr3:uid="{66F3B94A-84F6-4FEC-BE4F-FB7A0FEFF7FC}" name="max exit charge" dataDxfId="11"/>
    <tableColumn id="83" xr3:uid="{EA717B52-40E4-4580-8D7F-03F742374591}" name="max initial charge" dataDxfId="10"/>
    <tableColumn id="84" xr3:uid="{9E117A7E-3C5C-497D-8911-E5137CB7FBD6}" name="ongoing charge" dataDxfId="9"/>
    <tableColumn id="85" xr3:uid="{E357CD3A-06FB-4837-8661-D12AB5FD0844}" name="ongoing charge-score" dataDxfId="8"/>
    <tableColumn id="86" xr3:uid="{A146FB94-26CA-4D15-A1AD-96513A258639}" name="minimum initial investment" dataDxfId="7"/>
    <tableColumn id="87" xr3:uid="{33A18C89-8AB0-46D0-8FD7-8780F4CF42B9}" name="ISAs" dataDxfId="6"/>
    <tableColumn id="88" xr3:uid="{BE4C5F4F-5790-4A4F-916D-8295B4AA23D0}" name="medalist rating text"/>
    <tableColumn id="89" xr3:uid="{AC87E654-3DDC-40BB-9928-25374B81D26E}" name="medalist rating" dataDxfId="5"/>
    <tableColumn id="90" xr3:uid="{3A4D629F-8AD2-4316-A76C-8AC1DA20E2F3}" name="medalist rating-score" dataDxfId="4"/>
    <tableColumn id="91" xr3:uid="{75B934CC-35A7-4EB3-A744-9056D38402EB}" name="Total Rear Facing Score" dataDxfId="3"/>
    <tableColumn id="92" xr3:uid="{D4C7C4D2-9235-4993-85CD-D8C5A4DC4F65}" name="fund size (M)-score (duplicate)" dataDxfId="2"/>
    <tableColumn id="93" xr3:uid="{4CAB27A9-021C-422C-BE6A-F34254EE3439}" name="inception date-score (duplicate)" dataDxfId="1"/>
    <tableColumn id="94" xr3:uid="{A8D53560-AF21-41F5-9887-D076C5885D91}" name="rank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102"/>
  <sheetViews>
    <sheetView tabSelected="1" topLeftCell="B1" workbookViewId="0">
      <selection activeCell="G47" sqref="G47"/>
    </sheetView>
  </sheetViews>
  <sheetFormatPr defaultRowHeight="15" x14ac:dyDescent="0.25"/>
  <cols>
    <col min="1" max="1" width="6.5703125" hidden="1" customWidth="1"/>
    <col min="2" max="2" width="5.85546875" customWidth="1"/>
    <col min="3" max="3" width="55.7109375" customWidth="1"/>
    <col min="4" max="4" width="7.5703125" style="12" customWidth="1"/>
    <col min="5" max="5" width="0" hidden="1" customWidth="1"/>
    <col min="6" max="6" width="6.28515625" customWidth="1"/>
    <col min="7" max="7" width="22.28515625" customWidth="1"/>
    <col min="8" max="9" width="0" hidden="1" customWidth="1"/>
    <col min="10" max="10" width="9.85546875" style="12" customWidth="1"/>
    <col min="11" max="11" width="7.5703125" style="12" customWidth="1"/>
    <col min="12" max="12" width="0" hidden="1" customWidth="1"/>
    <col min="13" max="13" width="12.5703125" style="23" customWidth="1"/>
    <col min="14" max="14" width="5.85546875" style="12" customWidth="1"/>
    <col min="15" max="15" width="0" hidden="1" customWidth="1"/>
    <col min="16" max="16" width="13.5703125" style="23" customWidth="1"/>
    <col min="17" max="18" width="25.7109375" customWidth="1"/>
    <col min="19" max="19" width="6" style="12" customWidth="1"/>
    <col min="20" max="20" width="0" style="12" hidden="1" customWidth="1"/>
    <col min="21" max="22" width="6" style="12" customWidth="1"/>
    <col min="23" max="23" width="0" style="12" hidden="1" customWidth="1"/>
    <col min="24" max="25" width="6" style="12" customWidth="1"/>
    <col min="26" max="26" width="0" style="12" hidden="1" customWidth="1"/>
    <col min="27" max="28" width="6" style="12" customWidth="1"/>
    <col min="29" max="29" width="0" style="12" hidden="1" customWidth="1"/>
    <col min="30" max="30" width="6" style="12" customWidth="1"/>
    <col min="31" max="31" width="6" style="27" customWidth="1"/>
    <col min="32" max="32" width="6" style="12" customWidth="1"/>
    <col min="33" max="33" width="0" style="12" hidden="1" customWidth="1"/>
    <col min="34" max="35" width="6" style="12" customWidth="1"/>
    <col min="36" max="36" width="0" style="12" hidden="1" customWidth="1"/>
    <col min="37" max="38" width="6" style="12" customWidth="1"/>
    <col min="39" max="39" width="0" style="12" hidden="1" customWidth="1"/>
    <col min="40" max="41" width="6" style="12" customWidth="1"/>
    <col min="42" max="42" width="0" style="12" hidden="1" customWidth="1"/>
    <col min="43" max="43" width="6" style="12" customWidth="1"/>
    <col min="44" max="44" width="6" style="27" customWidth="1"/>
    <col min="45" max="45" width="6" style="12" customWidth="1"/>
    <col min="46" max="46" width="0" style="12" hidden="1" customWidth="1"/>
    <col min="47" max="48" width="6" style="12" customWidth="1"/>
    <col min="49" max="49" width="0" style="12" hidden="1" customWidth="1"/>
    <col min="50" max="51" width="6" style="12" customWidth="1"/>
    <col min="52" max="52" width="0" style="12" hidden="1" customWidth="1"/>
    <col min="53" max="54" width="6" style="12" customWidth="1"/>
    <col min="55" max="55" width="0" style="12" hidden="1" customWidth="1"/>
    <col min="56" max="56" width="6" style="12" customWidth="1"/>
    <col min="57" max="57" width="6" style="27" customWidth="1"/>
    <col min="58" max="58" width="6" customWidth="1"/>
    <col min="59" max="59" width="6" style="12" customWidth="1"/>
    <col min="60" max="60" width="6" customWidth="1"/>
    <col min="61" max="61" width="6" style="12" customWidth="1"/>
    <col min="62" max="62" width="6" customWidth="1"/>
    <col min="63" max="63" width="6" style="12" customWidth="1"/>
    <col min="64" max="64" width="6" customWidth="1"/>
    <col min="65" max="65" width="6" style="12" customWidth="1"/>
    <col min="66" max="66" width="6" style="27" customWidth="1"/>
    <col min="67" max="68" width="0" style="12" hidden="1" customWidth="1"/>
    <col min="69" max="72" width="6" style="12" customWidth="1"/>
    <col min="73" max="73" width="0" style="12" hidden="1" customWidth="1"/>
    <col min="74" max="75" width="6" style="12" customWidth="1"/>
    <col min="76" max="80" width="0" style="12" hidden="1" customWidth="1"/>
    <col min="81" max="85" width="6" style="12" customWidth="1"/>
    <col min="86" max="86" width="10.85546875" customWidth="1"/>
    <col min="87" max="87" width="0" style="12" hidden="1" customWidth="1"/>
    <col min="88" max="88" width="9.7109375" customWidth="1"/>
    <col min="89" max="90" width="6" customWidth="1"/>
    <col min="91" max="91" width="7.28515625" style="27" customWidth="1"/>
    <col min="92" max="93" width="7.28515625" customWidth="1"/>
    <col min="94" max="94" width="7.28515625" hidden="1" customWidth="1"/>
    <col min="95" max="104" width="7.28515625" customWidth="1"/>
    <col min="105" max="105" width="7.5703125" customWidth="1"/>
  </cols>
  <sheetData>
    <row r="1" spans="1:94" x14ac:dyDescent="0.25">
      <c r="C1" s="15" t="s">
        <v>333</v>
      </c>
      <c r="D1" s="11">
        <f>MIN(D$6:D$102)</f>
        <v>0.5013078855494193</v>
      </c>
      <c r="E1" s="11">
        <f t="shared" ref="E1:BP1" si="0">MIN(E$6:E$102)</f>
        <v>7.32</v>
      </c>
      <c r="F1" s="11"/>
      <c r="G1" s="11"/>
      <c r="H1" s="11">
        <f t="shared" si="0"/>
        <v>0.11</v>
      </c>
      <c r="I1" s="11">
        <f t="shared" si="0"/>
        <v>0</v>
      </c>
      <c r="J1" s="11">
        <f t="shared" si="0"/>
        <v>405.91</v>
      </c>
      <c r="K1" s="11">
        <f t="shared" si="0"/>
        <v>1.5006942052507031</v>
      </c>
      <c r="L1" s="11">
        <f t="shared" si="0"/>
        <v>0</v>
      </c>
      <c r="M1" s="23">
        <f t="shared" si="0"/>
        <v>30768</v>
      </c>
      <c r="N1" s="11">
        <f t="shared" si="0"/>
        <v>0</v>
      </c>
      <c r="O1" s="11">
        <f t="shared" si="0"/>
        <v>0</v>
      </c>
      <c r="P1" s="23">
        <f t="shared" si="0"/>
        <v>35896</v>
      </c>
      <c r="Q1" s="16" t="s">
        <v>337</v>
      </c>
      <c r="R1" s="17" t="s">
        <v>338</v>
      </c>
      <c r="S1" s="11">
        <f t="shared" si="0"/>
        <v>9.7799999999999994</v>
      </c>
      <c r="T1" s="11">
        <f t="shared" si="0"/>
        <v>-0.65458275909643793</v>
      </c>
      <c r="U1" s="11">
        <f t="shared" si="0"/>
        <v>-0.65458275909643793</v>
      </c>
      <c r="V1" s="11">
        <f t="shared" si="0"/>
        <v>-4.4775747637937826</v>
      </c>
      <c r="W1" s="11">
        <f t="shared" si="0"/>
        <v>-0.73308393537887218</v>
      </c>
      <c r="X1" s="11">
        <f t="shared" si="0"/>
        <v>-2.199251806136616</v>
      </c>
      <c r="Y1" s="11">
        <f t="shared" si="0"/>
        <v>11.87</v>
      </c>
      <c r="Z1" s="11">
        <f t="shared" si="0"/>
        <v>-0.40832830411682169</v>
      </c>
      <c r="AA1" s="11">
        <f t="shared" si="0"/>
        <v>-2.041641520584109</v>
      </c>
      <c r="AB1" s="11">
        <f t="shared" si="0"/>
        <v>14.02</v>
      </c>
      <c r="AC1" s="11">
        <f t="shared" si="0"/>
        <v>-0.37818762386613458</v>
      </c>
      <c r="AD1" s="11">
        <f t="shared" si="0"/>
        <v>-3.7818762386613458</v>
      </c>
      <c r="AE1" s="26">
        <f t="shared" si="0"/>
        <v>-4.7074700313776994</v>
      </c>
      <c r="AF1" s="11">
        <f t="shared" si="0"/>
        <v>-12.29</v>
      </c>
      <c r="AG1" s="11">
        <f t="shared" si="0"/>
        <v>-0.75566629345793335</v>
      </c>
      <c r="AH1" s="11">
        <f t="shared" si="0"/>
        <v>-0.18891657336448331</v>
      </c>
      <c r="AI1" s="11">
        <f t="shared" si="0"/>
        <v>-6.3675747637937832</v>
      </c>
      <c r="AJ1" s="11">
        <f t="shared" si="0"/>
        <v>-0.79151931650001994</v>
      </c>
      <c r="AK1" s="11">
        <f t="shared" si="0"/>
        <v>-0.59363948737501493</v>
      </c>
      <c r="AL1" s="11">
        <f t="shared" si="0"/>
        <v>-1.18</v>
      </c>
      <c r="AM1" s="11">
        <f t="shared" si="0"/>
        <v>-0.49913326700594368</v>
      </c>
      <c r="AN1" s="11">
        <f t="shared" si="0"/>
        <v>-0.62391658375742964</v>
      </c>
      <c r="AO1" s="11">
        <f t="shared" si="0"/>
        <v>-2.1329291372074</v>
      </c>
      <c r="AP1" s="11">
        <f t="shared" si="0"/>
        <v>-0.63769122963932479</v>
      </c>
      <c r="AQ1" s="11">
        <f t="shared" si="0"/>
        <v>-1.5942280740983119</v>
      </c>
      <c r="AR1" s="26">
        <f t="shared" si="0"/>
        <v>-1.4345852706367841</v>
      </c>
      <c r="AS1" s="11">
        <f t="shared" si="0"/>
        <v>-22.15</v>
      </c>
      <c r="AT1" s="11">
        <f t="shared" si="0"/>
        <v>-0.66825942178684439</v>
      </c>
      <c r="AU1" s="11">
        <f t="shared" si="0"/>
        <v>-0.1670648554467111</v>
      </c>
      <c r="AV1" s="11">
        <f t="shared" si="0"/>
        <v>-18.567574763793779</v>
      </c>
      <c r="AW1" s="11">
        <f t="shared" si="0"/>
        <v>-0.87086985961342489</v>
      </c>
      <c r="AX1" s="11">
        <f t="shared" si="0"/>
        <v>-0.6531523947100687</v>
      </c>
      <c r="AY1" s="11">
        <f t="shared" si="0"/>
        <v>-6.5970945650566009</v>
      </c>
      <c r="AZ1" s="11">
        <f t="shared" si="0"/>
        <v>-0.50437234771854611</v>
      </c>
      <c r="BA1" s="11">
        <f t="shared" si="0"/>
        <v>-0.63046543464818261</v>
      </c>
      <c r="BB1" s="11">
        <f t="shared" si="0"/>
        <v>-6.3229291372074004</v>
      </c>
      <c r="BC1" s="11">
        <f t="shared" si="0"/>
        <v>-0.65723207833871267</v>
      </c>
      <c r="BD1" s="11">
        <f t="shared" si="0"/>
        <v>-1.643080195846782</v>
      </c>
      <c r="BE1" s="26">
        <f t="shared" si="0"/>
        <v>-2.3215094227918982</v>
      </c>
      <c r="BF1" s="11">
        <f t="shared" si="0"/>
        <v>1</v>
      </c>
      <c r="BG1" s="11">
        <f t="shared" si="0"/>
        <v>-0.65626896690283343</v>
      </c>
      <c r="BH1" s="11">
        <f t="shared" si="0"/>
        <v>2</v>
      </c>
      <c r="BI1" s="11">
        <f t="shared" si="0"/>
        <v>-1.012450447152587</v>
      </c>
      <c r="BJ1" s="11">
        <f t="shared" si="0"/>
        <v>3</v>
      </c>
      <c r="BK1" s="11">
        <f t="shared" si="0"/>
        <v>-1.358310933385199</v>
      </c>
      <c r="BL1" s="11">
        <f t="shared" si="0"/>
        <v>3</v>
      </c>
      <c r="BM1" s="11">
        <f t="shared" si="0"/>
        <v>-2.442431520178145</v>
      </c>
      <c r="BN1" s="26">
        <f t="shared" si="0"/>
        <v>-5.1980124165883952</v>
      </c>
      <c r="BO1" s="11">
        <f t="shared" si="0"/>
        <v>11.14</v>
      </c>
      <c r="BP1" s="11">
        <f t="shared" si="0"/>
        <v>0.43</v>
      </c>
      <c r="BQ1" s="11">
        <f t="shared" ref="BQ1:CP1" si="1">MIN(BQ$6:BQ$102)</f>
        <v>-0.08</v>
      </c>
      <c r="BR1" s="11">
        <f t="shared" si="1"/>
        <v>-2.235932227628703</v>
      </c>
      <c r="BS1" s="11">
        <f t="shared" si="1"/>
        <v>-12.31</v>
      </c>
      <c r="BT1" s="11">
        <f t="shared" si="1"/>
        <v>-7.3351956335503754</v>
      </c>
      <c r="BU1" s="11">
        <f t="shared" si="1"/>
        <v>-12.31</v>
      </c>
      <c r="BV1" s="11">
        <f t="shared" si="1"/>
        <v>0.66</v>
      </c>
      <c r="BW1" s="11">
        <f t="shared" si="1"/>
        <v>-1.540069663111246</v>
      </c>
      <c r="BX1" s="11">
        <f t="shared" si="1"/>
        <v>0.32</v>
      </c>
      <c r="BY1" s="11">
        <f t="shared" si="1"/>
        <v>9.74</v>
      </c>
      <c r="BZ1" s="11">
        <f t="shared" si="1"/>
        <v>0.65</v>
      </c>
      <c r="CA1" s="11">
        <f t="shared" si="1"/>
        <v>0.25</v>
      </c>
      <c r="CB1" s="11">
        <f t="shared" si="1"/>
        <v>0.16</v>
      </c>
      <c r="CC1" s="11">
        <f t="shared" si="1"/>
        <v>0.1</v>
      </c>
      <c r="CD1" s="11">
        <f t="shared" si="1"/>
        <v>0.3</v>
      </c>
      <c r="CE1" s="11">
        <f t="shared" si="1"/>
        <v>0.05</v>
      </c>
      <c r="CF1" s="11">
        <f t="shared" si="1"/>
        <v>0.01</v>
      </c>
      <c r="CG1" s="11">
        <f t="shared" si="1"/>
        <v>-2.785714285714286</v>
      </c>
      <c r="CH1" s="11">
        <f t="shared" si="1"/>
        <v>0</v>
      </c>
      <c r="CI1" s="11">
        <f t="shared" si="1"/>
        <v>0</v>
      </c>
      <c r="CJ1" s="11"/>
      <c r="CK1" s="11">
        <f t="shared" si="1"/>
        <v>-1</v>
      </c>
      <c r="CL1" s="11">
        <f t="shared" si="1"/>
        <v>-9</v>
      </c>
      <c r="CM1" s="26">
        <f t="shared" si="1"/>
        <v>-15.899464293416919</v>
      </c>
      <c r="CN1" s="11">
        <f t="shared" si="1"/>
        <v>1.5006942052507031</v>
      </c>
      <c r="CO1" s="11">
        <f t="shared" si="1"/>
        <v>0</v>
      </c>
      <c r="CP1" s="11">
        <f t="shared" si="1"/>
        <v>1</v>
      </c>
    </row>
    <row r="2" spans="1:94" x14ac:dyDescent="0.25">
      <c r="C2" s="15" t="s">
        <v>334</v>
      </c>
      <c r="D2" s="11">
        <f>MAX(D$6:D$102)</f>
        <v>61.338638593914119</v>
      </c>
      <c r="E2" s="11">
        <f t="shared" ref="E2:BP2" si="2">MAX(E$6:E$102)</f>
        <v>538793.30000000005</v>
      </c>
      <c r="F2" s="11"/>
      <c r="G2" s="11"/>
      <c r="H2" s="11">
        <f t="shared" si="2"/>
        <v>5857.67</v>
      </c>
      <c r="I2" s="11">
        <f t="shared" si="2"/>
        <v>0</v>
      </c>
      <c r="J2" s="11">
        <f t="shared" si="2"/>
        <v>20186.159568451731</v>
      </c>
      <c r="K2" s="11">
        <f t="shared" si="2"/>
        <v>13.71638665412009</v>
      </c>
      <c r="L2" s="11">
        <f t="shared" si="2"/>
        <v>0</v>
      </c>
      <c r="M2" s="23">
        <f t="shared" si="2"/>
        <v>43623</v>
      </c>
      <c r="N2" s="11">
        <f t="shared" si="2"/>
        <v>3</v>
      </c>
      <c r="O2" s="11">
        <f t="shared" si="2"/>
        <v>0.38</v>
      </c>
      <c r="P2" s="23">
        <f t="shared" si="2"/>
        <v>44933</v>
      </c>
      <c r="Q2" s="18" t="s">
        <v>339</v>
      </c>
      <c r="R2" s="19" t="s">
        <v>340</v>
      </c>
      <c r="S2" s="11">
        <f t="shared" si="2"/>
        <v>56.704022028669478</v>
      </c>
      <c r="T2" s="11">
        <f t="shared" si="2"/>
        <v>0.76284083717511009</v>
      </c>
      <c r="U2" s="11">
        <f t="shared" si="2"/>
        <v>0.76284083717511009</v>
      </c>
      <c r="V2" s="11">
        <f t="shared" si="2"/>
        <v>29.67</v>
      </c>
      <c r="W2" s="11">
        <f t="shared" si="2"/>
        <v>1.0941166221273919</v>
      </c>
      <c r="X2" s="11">
        <f t="shared" si="2"/>
        <v>3</v>
      </c>
      <c r="Y2" s="11">
        <f t="shared" si="2"/>
        <v>23.708005887469199</v>
      </c>
      <c r="Z2" s="11">
        <f t="shared" si="2"/>
        <v>0.96642920751655859</v>
      </c>
      <c r="AA2" s="11">
        <f t="shared" si="2"/>
        <v>4.8321460375827927</v>
      </c>
      <c r="AB2" s="11">
        <f t="shared" si="2"/>
        <v>20.92</v>
      </c>
      <c r="AC2" s="11">
        <f t="shared" si="2"/>
        <v>1.0167827532193889</v>
      </c>
      <c r="AD2" s="11">
        <f t="shared" si="2"/>
        <v>10</v>
      </c>
      <c r="AE2" s="26">
        <f t="shared" si="2"/>
        <v>14.36142635518036</v>
      </c>
      <c r="AF2" s="11">
        <f t="shared" si="2"/>
        <v>29.144022028669479</v>
      </c>
      <c r="AG2" s="11">
        <f t="shared" si="2"/>
        <v>0.78079817173178367</v>
      </c>
      <c r="AH2" s="11">
        <f t="shared" si="2"/>
        <v>0.19519954293294589</v>
      </c>
      <c r="AI2" s="11">
        <f t="shared" si="2"/>
        <v>10.6020025117804</v>
      </c>
      <c r="AJ2" s="11">
        <f t="shared" si="2"/>
        <v>0.68251269228069278</v>
      </c>
      <c r="AK2" s="11">
        <f t="shared" si="2"/>
        <v>0.51188451921051958</v>
      </c>
      <c r="AL2" s="11">
        <f t="shared" si="2"/>
        <v>7.16</v>
      </c>
      <c r="AM2" s="11">
        <f t="shared" si="2"/>
        <v>0.85253353842154689</v>
      </c>
      <c r="AN2" s="11">
        <f t="shared" si="2"/>
        <v>1.065666923026934</v>
      </c>
      <c r="AO2" s="11">
        <f t="shared" si="2"/>
        <v>6.2380205978343426</v>
      </c>
      <c r="AP2" s="11">
        <f t="shared" si="2"/>
        <v>0.68299444877701232</v>
      </c>
      <c r="AQ2" s="11">
        <f t="shared" si="2"/>
        <v>1.707486121942531</v>
      </c>
      <c r="AR2" s="26">
        <f t="shared" si="2"/>
        <v>2.3954767079953521</v>
      </c>
      <c r="AS2" s="11">
        <f t="shared" si="2"/>
        <v>11.92</v>
      </c>
      <c r="AT2" s="11">
        <f t="shared" si="2"/>
        <v>0.4318444186612091</v>
      </c>
      <c r="AU2" s="11">
        <f t="shared" si="2"/>
        <v>0.1079611046653023</v>
      </c>
      <c r="AV2" s="11">
        <f t="shared" si="2"/>
        <v>4.37</v>
      </c>
      <c r="AW2" s="11">
        <f t="shared" si="2"/>
        <v>0.37228497114108128</v>
      </c>
      <c r="AX2" s="11">
        <f t="shared" si="2"/>
        <v>0.27921372835581088</v>
      </c>
      <c r="AY2" s="11">
        <f t="shared" si="2"/>
        <v>4.51</v>
      </c>
      <c r="AZ2" s="11">
        <f t="shared" si="2"/>
        <v>0.5925622656615408</v>
      </c>
      <c r="BA2" s="11">
        <f t="shared" si="2"/>
        <v>0.740702832076926</v>
      </c>
      <c r="BB2" s="11">
        <f t="shared" si="2"/>
        <v>4.1180205978343434</v>
      </c>
      <c r="BC2" s="11">
        <f t="shared" si="2"/>
        <v>0.48667303320030481</v>
      </c>
      <c r="BD2" s="11">
        <f t="shared" si="2"/>
        <v>1.2166825830007619</v>
      </c>
      <c r="BE2" s="26">
        <f t="shared" si="2"/>
        <v>1.848142596976347</v>
      </c>
      <c r="BF2" s="11">
        <f t="shared" si="2"/>
        <v>5</v>
      </c>
      <c r="BG2" s="11">
        <f t="shared" si="2"/>
        <v>0.42952883721864282</v>
      </c>
      <c r="BH2" s="11">
        <f t="shared" si="2"/>
        <v>5</v>
      </c>
      <c r="BI2" s="11">
        <f t="shared" si="2"/>
        <v>0.755870539312548</v>
      </c>
      <c r="BJ2" s="11">
        <f t="shared" si="2"/>
        <v>5</v>
      </c>
      <c r="BK2" s="11">
        <f t="shared" si="2"/>
        <v>1.221721007123</v>
      </c>
      <c r="BL2" s="11">
        <f t="shared" si="2"/>
        <v>5</v>
      </c>
      <c r="BM2" s="11">
        <f t="shared" si="2"/>
        <v>2.471336035209839</v>
      </c>
      <c r="BN2" s="26">
        <f t="shared" si="2"/>
        <v>4.8784564188640296</v>
      </c>
      <c r="BO2" s="11">
        <f t="shared" si="2"/>
        <v>26.13</v>
      </c>
      <c r="BP2" s="11">
        <f t="shared" si="2"/>
        <v>30.82</v>
      </c>
      <c r="BQ2" s="11">
        <f t="shared" ref="BQ2:CP2" si="3">MAX(BQ$6:BQ$102)</f>
        <v>1.98</v>
      </c>
      <c r="BR2" s="11">
        <f t="shared" si="3"/>
        <v>4</v>
      </c>
      <c r="BS2" s="11">
        <f t="shared" si="3"/>
        <v>4.28</v>
      </c>
      <c r="BT2" s="11">
        <f t="shared" si="3"/>
        <v>3.351998793504452</v>
      </c>
      <c r="BU2" s="11">
        <f t="shared" si="3"/>
        <v>15.11</v>
      </c>
      <c r="BV2" s="11">
        <f t="shared" si="3"/>
        <v>1.2</v>
      </c>
      <c r="BW2" s="11">
        <f t="shared" si="3"/>
        <v>1.7089600990932881</v>
      </c>
      <c r="BX2" s="11">
        <f t="shared" si="3"/>
        <v>2.02</v>
      </c>
      <c r="BY2" s="11">
        <f t="shared" si="3"/>
        <v>35.43</v>
      </c>
      <c r="BZ2" s="11">
        <f t="shared" si="3"/>
        <v>1.86</v>
      </c>
      <c r="CA2" s="11">
        <f t="shared" si="3"/>
        <v>3.16</v>
      </c>
      <c r="CB2" s="11">
        <f t="shared" si="3"/>
        <v>1.76</v>
      </c>
      <c r="CC2" s="11">
        <f t="shared" si="3"/>
        <v>1.8</v>
      </c>
      <c r="CD2" s="11">
        <f t="shared" si="3"/>
        <v>3</v>
      </c>
      <c r="CE2" s="11">
        <f t="shared" si="3"/>
        <v>5.75</v>
      </c>
      <c r="CF2" s="11">
        <f t="shared" si="3"/>
        <v>2.7</v>
      </c>
      <c r="CG2" s="11">
        <f t="shared" si="3"/>
        <v>5.9571428571428573</v>
      </c>
      <c r="CH2" s="11">
        <f t="shared" si="3"/>
        <v>1500000</v>
      </c>
      <c r="CI2" s="11">
        <f t="shared" si="3"/>
        <v>0</v>
      </c>
      <c r="CJ2" s="11"/>
      <c r="CK2" s="11">
        <f t="shared" si="3"/>
        <v>3</v>
      </c>
      <c r="CL2" s="11">
        <f t="shared" si="3"/>
        <v>27</v>
      </c>
      <c r="CM2" s="26">
        <f t="shared" si="3"/>
        <v>21.37189610141948</v>
      </c>
      <c r="CN2" s="11">
        <f t="shared" si="3"/>
        <v>13.71638665412009</v>
      </c>
      <c r="CO2" s="11">
        <f t="shared" si="3"/>
        <v>3</v>
      </c>
      <c r="CP2" s="11">
        <f t="shared" si="3"/>
        <v>97</v>
      </c>
    </row>
    <row r="3" spans="1:94" x14ac:dyDescent="0.25">
      <c r="C3" s="15" t="s">
        <v>335</v>
      </c>
      <c r="D3" s="11">
        <f>AVERAGE(D$6:D$102)</f>
        <v>19.262388612232677</v>
      </c>
      <c r="E3" s="11">
        <f t="shared" ref="E3:BP3" si="4">AVERAGE(E$6:E$102)</f>
        <v>7331.4927835051549</v>
      </c>
      <c r="F3" s="11"/>
      <c r="G3" s="11"/>
      <c r="H3" s="11">
        <f t="shared" si="4"/>
        <v>666.23494845360813</v>
      </c>
      <c r="I3" s="11" t="e">
        <f t="shared" si="4"/>
        <v>#DIV/0!</v>
      </c>
      <c r="J3" s="11">
        <f t="shared" si="4"/>
        <v>4264.5573438831279</v>
      </c>
      <c r="K3" s="11">
        <f t="shared" si="4"/>
        <v>7.4387955913103552</v>
      </c>
      <c r="L3" s="11" t="e">
        <f t="shared" si="4"/>
        <v>#DIV/0!</v>
      </c>
      <c r="M3" s="23">
        <f t="shared" si="4"/>
        <v>39386.494845360823</v>
      </c>
      <c r="N3" s="11">
        <f t="shared" si="4"/>
        <v>1.2026745041517473</v>
      </c>
      <c r="O3" s="11">
        <f t="shared" si="4"/>
        <v>7.0967741935483875E-3</v>
      </c>
      <c r="P3" s="23">
        <f t="shared" si="4"/>
        <v>41549.525773195877</v>
      </c>
      <c r="Q3" s="20" t="s">
        <v>341</v>
      </c>
      <c r="R3" s="19" t="s">
        <v>342</v>
      </c>
      <c r="S3" s="11">
        <f t="shared" si="4"/>
        <v>34.097642790139311</v>
      </c>
      <c r="T3" s="11">
        <f t="shared" si="4"/>
        <v>7.9974919599279159E-2</v>
      </c>
      <c r="U3" s="11">
        <f t="shared" si="4"/>
        <v>7.9974919599279159E-2</v>
      </c>
      <c r="V3" s="11">
        <f t="shared" si="4"/>
        <v>7.785170838998015</v>
      </c>
      <c r="W3" s="11">
        <f t="shared" si="4"/>
        <v>-7.6917406512056183E-2</v>
      </c>
      <c r="X3" s="11">
        <f t="shared" si="4"/>
        <v>-0.23630907975437662</v>
      </c>
      <c r="Y3" s="11">
        <f t="shared" si="4"/>
        <v>16.643357064629356</v>
      </c>
      <c r="Z3" s="11">
        <f t="shared" si="4"/>
        <v>0.14600563883667195</v>
      </c>
      <c r="AA3" s="11">
        <f t="shared" si="4"/>
        <v>0.73002819418336007</v>
      </c>
      <c r="AB3" s="11">
        <f t="shared" si="4"/>
        <v>16.488749409403511</v>
      </c>
      <c r="AC3" s="11">
        <f t="shared" si="4"/>
        <v>0.1209185057810073</v>
      </c>
      <c r="AD3" s="11">
        <f t="shared" si="4"/>
        <v>1.2074548770658058</v>
      </c>
      <c r="AE3" s="26">
        <f t="shared" si="4"/>
        <v>1.7811489110940699</v>
      </c>
      <c r="AF3" s="11">
        <f t="shared" si="4"/>
        <v>9.1756861669191299</v>
      </c>
      <c r="AG3" s="11">
        <f t="shared" si="4"/>
        <v>4.0328456787769383E-2</v>
      </c>
      <c r="AH3" s="11">
        <f t="shared" si="4"/>
        <v>9.4584782672345689E-3</v>
      </c>
      <c r="AI3" s="11">
        <f t="shared" si="4"/>
        <v>2.8638672876422677</v>
      </c>
      <c r="AJ3" s="11">
        <f t="shared" si="4"/>
        <v>1.0353402545693861E-2</v>
      </c>
      <c r="AK3" s="11">
        <f t="shared" si="4"/>
        <v>7.2135009469388115E-3</v>
      </c>
      <c r="AL3" s="11">
        <f t="shared" si="4"/>
        <v>2.3215755088225518</v>
      </c>
      <c r="AM3" s="11">
        <f t="shared" si="4"/>
        <v>6.8368337547212124E-2</v>
      </c>
      <c r="AN3" s="11">
        <f t="shared" si="4"/>
        <v>8.030828489269598E-2</v>
      </c>
      <c r="AO3" s="11">
        <f t="shared" si="4"/>
        <v>1.939248215769539</v>
      </c>
      <c r="AP3" s="11">
        <f t="shared" si="4"/>
        <v>4.7766479940575656E-3</v>
      </c>
      <c r="AQ3" s="11">
        <f t="shared" si="4"/>
        <v>1.0175977095551401E-2</v>
      </c>
      <c r="AR3" s="26">
        <f t="shared" si="4"/>
        <v>0.10715624120242082</v>
      </c>
      <c r="AS3" s="11">
        <f t="shared" si="4"/>
        <v>-4.1657424045094373</v>
      </c>
      <c r="AT3" s="11">
        <f t="shared" si="4"/>
        <v>-8.7556432400104106E-2</v>
      </c>
      <c r="AU3" s="11">
        <f t="shared" si="4"/>
        <v>-2.0636593154813105E-2</v>
      </c>
      <c r="AV3" s="11">
        <f t="shared" si="4"/>
        <v>-3.8976711738961942</v>
      </c>
      <c r="AW3" s="11">
        <f t="shared" si="4"/>
        <v>-7.5800559467948711E-2</v>
      </c>
      <c r="AX3" s="11">
        <f t="shared" si="4"/>
        <v>-5.3363276019967452E-2</v>
      </c>
      <c r="AY3" s="11">
        <f t="shared" si="4"/>
        <v>-1.9313915241444799</v>
      </c>
      <c r="AZ3" s="11">
        <f t="shared" si="4"/>
        <v>-4.3588374794556552E-2</v>
      </c>
      <c r="BA3" s="11">
        <f t="shared" si="4"/>
        <v>-5.1127602456726783E-2</v>
      </c>
      <c r="BB3" s="11">
        <f t="shared" si="4"/>
        <v>-0.91646606994474622</v>
      </c>
      <c r="BC3" s="11">
        <f t="shared" si="4"/>
        <v>-6.4902750554247643E-2</v>
      </c>
      <c r="BD3" s="11">
        <f t="shared" si="4"/>
        <v>-0.15293469702714174</v>
      </c>
      <c r="BE3" s="26">
        <f t="shared" si="4"/>
        <v>-0.27806216865864913</v>
      </c>
      <c r="BF3" s="11">
        <f t="shared" si="4"/>
        <v>3.4615384615384617</v>
      </c>
      <c r="BG3" s="11">
        <f t="shared" si="4"/>
        <v>1.1177330336544633E-2</v>
      </c>
      <c r="BH3" s="11">
        <f t="shared" si="4"/>
        <v>3.8241758241758244</v>
      </c>
      <c r="BI3" s="11">
        <f t="shared" si="4"/>
        <v>5.8908287562048633E-2</v>
      </c>
      <c r="BJ3" s="11">
        <f t="shared" si="4"/>
        <v>4.2307692307692308</v>
      </c>
      <c r="BK3" s="11">
        <f t="shared" si="4"/>
        <v>0.21521127557119685</v>
      </c>
      <c r="BL3" s="11">
        <f t="shared" si="4"/>
        <v>4.1538461538461542</v>
      </c>
      <c r="BM3" s="11">
        <f t="shared" si="4"/>
        <v>0.36816008579028875</v>
      </c>
      <c r="BN3" s="26">
        <f t="shared" si="4"/>
        <v>0.65345697926007851</v>
      </c>
      <c r="BO3" s="11">
        <f t="shared" si="4"/>
        <v>17.788762886597947</v>
      </c>
      <c r="BP3" s="11">
        <f t="shared" si="4"/>
        <v>10.005257731958762</v>
      </c>
      <c r="BQ3" s="11">
        <f t="shared" ref="BQ3:CP3" si="5">AVERAGE(BQ$6:BQ$102)</f>
        <v>0.47391752577319585</v>
      </c>
      <c r="BR3" s="11">
        <f t="shared" si="5"/>
        <v>-0.35188178546279403</v>
      </c>
      <c r="BS3" s="11">
        <f t="shared" si="5"/>
        <v>-2.1903296703296697</v>
      </c>
      <c r="BT3" s="11">
        <f t="shared" si="5"/>
        <v>-0.76567117197923606</v>
      </c>
      <c r="BU3" s="11">
        <f t="shared" si="5"/>
        <v>-1.3372164948453611</v>
      </c>
      <c r="BV3" s="11">
        <f t="shared" si="5"/>
        <v>0.95142857142857096</v>
      </c>
      <c r="BW3" s="11">
        <f t="shared" si="5"/>
        <v>0.20017651867845768</v>
      </c>
      <c r="BX3" s="11">
        <f t="shared" si="5"/>
        <v>1.0138144329896903</v>
      </c>
      <c r="BY3" s="11">
        <f t="shared" si="5"/>
        <v>25.988736842105279</v>
      </c>
      <c r="BZ3" s="11">
        <f t="shared" si="5"/>
        <v>1.1001052631578956</v>
      </c>
      <c r="CA3" s="11">
        <f t="shared" si="5"/>
        <v>0.8057894736842105</v>
      </c>
      <c r="CB3" s="11">
        <f t="shared" si="5"/>
        <v>0.80526315789473779</v>
      </c>
      <c r="CC3" s="11">
        <f t="shared" si="5"/>
        <v>0.99952941176470578</v>
      </c>
      <c r="CD3" s="11">
        <f t="shared" si="5"/>
        <v>1.56</v>
      </c>
      <c r="CE3" s="11">
        <f t="shared" si="5"/>
        <v>3.9427999999999996</v>
      </c>
      <c r="CF3" s="11">
        <f t="shared" si="5"/>
        <v>1.105894736842105</v>
      </c>
      <c r="CG3" s="11">
        <f t="shared" si="5"/>
        <v>1.5735640648011786</v>
      </c>
      <c r="CH3" s="11">
        <f t="shared" si="5"/>
        <v>208821.13402061857</v>
      </c>
      <c r="CI3" s="11" t="e">
        <f t="shared" si="5"/>
        <v>#DIV/0!</v>
      </c>
      <c r="CJ3" s="11"/>
      <c r="CK3" s="11">
        <f t="shared" si="5"/>
        <v>1</v>
      </c>
      <c r="CL3" s="11">
        <f t="shared" si="5"/>
        <v>7.7010309278350517</v>
      </c>
      <c r="CM3" s="26">
        <f t="shared" si="5"/>
        <v>1.3463235241343461</v>
      </c>
      <c r="CN3" s="11">
        <f t="shared" si="5"/>
        <v>7.4387955913103552</v>
      </c>
      <c r="CO3" s="11">
        <f t="shared" si="5"/>
        <v>1.2026745041517473</v>
      </c>
      <c r="CP3" s="11">
        <f t="shared" si="5"/>
        <v>49</v>
      </c>
    </row>
    <row r="4" spans="1:94" ht="15.75" thickBot="1" x14ac:dyDescent="0.3">
      <c r="C4" s="15" t="s">
        <v>336</v>
      </c>
      <c r="D4" s="11">
        <f>_xlfn.STDEV.S(D$6:D$102)</f>
        <v>13.552709242461924</v>
      </c>
      <c r="E4" s="11">
        <f t="shared" ref="E4:BP4" si="6">_xlfn.STDEV.S(E$6:E$102)</f>
        <v>55308.288911227362</v>
      </c>
      <c r="F4" s="11"/>
      <c r="G4" s="11"/>
      <c r="H4" s="11">
        <f t="shared" si="6"/>
        <v>1191.8537513314111</v>
      </c>
      <c r="I4" s="11" t="e">
        <f t="shared" si="6"/>
        <v>#DIV/0!</v>
      </c>
      <c r="J4" s="11">
        <f t="shared" si="6"/>
        <v>4183.2879487039154</v>
      </c>
      <c r="K4" s="11">
        <f t="shared" si="6"/>
        <v>3.1012379733329727</v>
      </c>
      <c r="L4" s="11" t="e">
        <f t="shared" si="6"/>
        <v>#DIV/0!</v>
      </c>
      <c r="N4" s="11">
        <f t="shared" si="6"/>
        <v>1.0558184610059143</v>
      </c>
      <c r="O4" s="11">
        <f t="shared" si="6"/>
        <v>4.698706216843309E-2</v>
      </c>
      <c r="Q4" s="21" t="s">
        <v>343</v>
      </c>
      <c r="R4" s="22" t="s">
        <v>344</v>
      </c>
      <c r="S4" s="11">
        <f t="shared" si="6"/>
        <v>11.022632116752662</v>
      </c>
      <c r="T4" s="11">
        <f t="shared" si="6"/>
        <v>0.33295822011506337</v>
      </c>
      <c r="U4" s="11">
        <f t="shared" si="6"/>
        <v>0.33295822011506337</v>
      </c>
      <c r="V4" s="11">
        <f t="shared" si="6"/>
        <v>5.5548334884753086</v>
      </c>
      <c r="W4" s="11">
        <f t="shared" si="6"/>
        <v>0.2972332564524684</v>
      </c>
      <c r="X4" s="11">
        <f t="shared" si="6"/>
        <v>0.870230389686796</v>
      </c>
      <c r="Y4" s="11">
        <f t="shared" si="6"/>
        <v>2.7028462965005362</v>
      </c>
      <c r="Z4" s="11">
        <f t="shared" si="6"/>
        <v>0.3138837980168433</v>
      </c>
      <c r="AA4" s="11">
        <f t="shared" si="6"/>
        <v>1.5694189900842168</v>
      </c>
      <c r="AB4" s="11">
        <f t="shared" si="6"/>
        <v>1.8124654565385718</v>
      </c>
      <c r="AC4" s="11">
        <f t="shared" si="6"/>
        <v>0.36642545237131446</v>
      </c>
      <c r="AD4" s="11">
        <f t="shared" si="6"/>
        <v>3.660017558287016</v>
      </c>
      <c r="AE4" s="26">
        <f t="shared" si="6"/>
        <v>4.8994027276287877</v>
      </c>
      <c r="AF4" s="11">
        <f t="shared" si="6"/>
        <v>9.3294774527526165</v>
      </c>
      <c r="AG4" s="11">
        <f t="shared" si="6"/>
        <v>0.3459574978027633</v>
      </c>
      <c r="AH4" s="11">
        <f t="shared" si="6"/>
        <v>8.3778554778019099E-2</v>
      </c>
      <c r="AI4" s="11">
        <f t="shared" si="6"/>
        <v>3.7476818155497713</v>
      </c>
      <c r="AJ4" s="11">
        <f t="shared" si="6"/>
        <v>0.32553568454514509</v>
      </c>
      <c r="AK4" s="11">
        <f t="shared" si="6"/>
        <v>0.23640878841798693</v>
      </c>
      <c r="AL4" s="11">
        <f t="shared" si="6"/>
        <v>1.8398504398864706</v>
      </c>
      <c r="AM4" s="11">
        <f t="shared" si="6"/>
        <v>0.29818522380644003</v>
      </c>
      <c r="AN4" s="11">
        <f t="shared" si="6"/>
        <v>0.36145889003911974</v>
      </c>
      <c r="AO4" s="11">
        <f t="shared" si="6"/>
        <v>1.4567373873078417</v>
      </c>
      <c r="AP4" s="11">
        <f t="shared" si="6"/>
        <v>0.22982962095417533</v>
      </c>
      <c r="AQ4" s="11">
        <f t="shared" si="6"/>
        <v>0.55637186965690022</v>
      </c>
      <c r="AR4" s="26">
        <f t="shared" si="6"/>
        <v>0.90197738493501012</v>
      </c>
      <c r="AS4" s="11">
        <f t="shared" si="6"/>
        <v>7.8990777226763198</v>
      </c>
      <c r="AT4" s="11">
        <f t="shared" si="6"/>
        <v>0.25505740354311368</v>
      </c>
      <c r="AU4" s="11">
        <f t="shared" si="6"/>
        <v>6.1933959866055481E-2</v>
      </c>
      <c r="AV4" s="11">
        <f t="shared" si="6"/>
        <v>5.8257960509498901</v>
      </c>
      <c r="AW4" s="11">
        <f t="shared" si="6"/>
        <v>0.3157424696511823</v>
      </c>
      <c r="AX4" s="11">
        <f t="shared" si="6"/>
        <v>0.22969325812104971</v>
      </c>
      <c r="AY4" s="11">
        <f t="shared" si="6"/>
        <v>2.6213068649490157</v>
      </c>
      <c r="AZ4" s="11">
        <f t="shared" si="6"/>
        <v>0.25887978315225252</v>
      </c>
      <c r="BA4" s="11">
        <f t="shared" si="6"/>
        <v>0.31359970511030416</v>
      </c>
      <c r="BB4" s="11">
        <f t="shared" si="6"/>
        <v>1.9516917399851899</v>
      </c>
      <c r="BC4" s="11">
        <f t="shared" si="6"/>
        <v>0.21382634857676694</v>
      </c>
      <c r="BD4" s="11">
        <f t="shared" si="6"/>
        <v>0.51887608126397777</v>
      </c>
      <c r="BE4" s="26">
        <f t="shared" si="6"/>
        <v>0.97074263009340866</v>
      </c>
      <c r="BF4" s="11">
        <f t="shared" si="6"/>
        <v>0.95809640326468037</v>
      </c>
      <c r="BG4" s="11">
        <f t="shared" si="6"/>
        <v>0.25183281245887645</v>
      </c>
      <c r="BH4" s="11">
        <f t="shared" si="6"/>
        <v>0.75415009695840307</v>
      </c>
      <c r="BI4" s="11">
        <f t="shared" si="6"/>
        <v>0.43067939614736939</v>
      </c>
      <c r="BJ4" s="11">
        <f t="shared" si="6"/>
        <v>0.51805025661229887</v>
      </c>
      <c r="BK4" s="11">
        <f t="shared" si="6"/>
        <v>0.64945192227738346</v>
      </c>
      <c r="BL4" s="11">
        <f t="shared" si="6"/>
        <v>0.51473999743294141</v>
      </c>
      <c r="BM4" s="11">
        <f t="shared" si="6"/>
        <v>1.2281799009614425</v>
      </c>
      <c r="BN4" s="26">
        <f t="shared" si="6"/>
        <v>2.2805013097768936</v>
      </c>
      <c r="BO4" s="11">
        <f t="shared" si="6"/>
        <v>3.7231066938254642</v>
      </c>
      <c r="BP4" s="11">
        <f t="shared" si="6"/>
        <v>4.6961347343638851</v>
      </c>
      <c r="BQ4" s="11">
        <f t="shared" ref="BQ4:CP4" si="7">_xlfn.STDEV.S(BQ$6:BQ$102)</f>
        <v>0.33093477674684046</v>
      </c>
      <c r="BR4" s="11">
        <f t="shared" si="7"/>
        <v>1.0605061163504552</v>
      </c>
      <c r="BS4" s="11">
        <f t="shared" si="7"/>
        <v>4.5436024499776861</v>
      </c>
      <c r="BT4" s="11">
        <f t="shared" si="7"/>
        <v>2.8409047756337618</v>
      </c>
      <c r="BU4" s="11">
        <f t="shared" si="7"/>
        <v>5.2012505992685778</v>
      </c>
      <c r="BV4" s="11">
        <f t="shared" si="7"/>
        <v>0.10082516692629197</v>
      </c>
      <c r="BW4" s="11">
        <f t="shared" si="7"/>
        <v>0.58964178770924147</v>
      </c>
      <c r="BX4" s="11">
        <f t="shared" si="7"/>
        <v>0.23148273558270555</v>
      </c>
      <c r="BY4" s="11">
        <f t="shared" si="7"/>
        <v>5.0486310008953481</v>
      </c>
      <c r="BZ4" s="11">
        <f t="shared" si="7"/>
        <v>0.21367849550220816</v>
      </c>
      <c r="CA4" s="11">
        <f t="shared" si="7"/>
        <v>0.53806900401296809</v>
      </c>
      <c r="CB4" s="11">
        <f t="shared" si="7"/>
        <v>0.36452779745525571</v>
      </c>
      <c r="CC4" s="11">
        <f t="shared" si="7"/>
        <v>0.41645015102808708</v>
      </c>
      <c r="CD4" s="11">
        <f t="shared" si="7"/>
        <v>0.99129544872690034</v>
      </c>
      <c r="CE4" s="11">
        <f t="shared" si="7"/>
        <v>1.5699136073981521</v>
      </c>
      <c r="CF4" s="11">
        <f t="shared" si="7"/>
        <v>0.60261221209289673</v>
      </c>
      <c r="CG4" s="11">
        <f t="shared" si="7"/>
        <v>2.1514001741520485</v>
      </c>
      <c r="CH4" s="11">
        <f t="shared" si="7"/>
        <v>396578.25466702314</v>
      </c>
      <c r="CI4" s="11" t="e">
        <f t="shared" si="7"/>
        <v>#DIV/0!</v>
      </c>
      <c r="CJ4" s="11"/>
      <c r="CK4" s="11">
        <f t="shared" si="7"/>
        <v>1.0359395405656244</v>
      </c>
      <c r="CL4" s="11">
        <f t="shared" si="7"/>
        <v>9.184639518935052</v>
      </c>
      <c r="CM4" s="26">
        <f t="shared" si="7"/>
        <v>7.6084859702952139</v>
      </c>
      <c r="CN4" s="11">
        <f t="shared" si="7"/>
        <v>3.1012379733329727</v>
      </c>
      <c r="CO4" s="11">
        <f t="shared" si="7"/>
        <v>1.0558184610059143</v>
      </c>
      <c r="CP4" s="11">
        <f t="shared" si="7"/>
        <v>28.145455524234578</v>
      </c>
    </row>
    <row r="5" spans="1:94" s="6" customFormat="1" ht="117" customHeight="1" x14ac:dyDescent="0.25">
      <c r="A5" s="5" t="s">
        <v>0</v>
      </c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7" t="s">
        <v>10</v>
      </c>
      <c r="L5" s="6" t="s">
        <v>11</v>
      </c>
      <c r="M5" s="6" t="s">
        <v>12</v>
      </c>
      <c r="N5" s="7" t="s">
        <v>13</v>
      </c>
      <c r="O5" s="6" t="s">
        <v>14</v>
      </c>
      <c r="P5" s="6" t="s">
        <v>15</v>
      </c>
      <c r="Q5" s="6" t="s">
        <v>16</v>
      </c>
      <c r="R5" s="6" t="s">
        <v>17</v>
      </c>
      <c r="S5" s="6" t="s">
        <v>18</v>
      </c>
      <c r="T5" s="6" t="s">
        <v>19</v>
      </c>
      <c r="U5" s="7" t="s">
        <v>20</v>
      </c>
      <c r="V5" s="6" t="s">
        <v>21</v>
      </c>
      <c r="W5" s="6" t="s">
        <v>22</v>
      </c>
      <c r="X5" s="7" t="s">
        <v>23</v>
      </c>
      <c r="Y5" s="6" t="s">
        <v>24</v>
      </c>
      <c r="Z5" s="6" t="s">
        <v>25</v>
      </c>
      <c r="AA5" s="7" t="s">
        <v>26</v>
      </c>
      <c r="AB5" s="6" t="s">
        <v>27</v>
      </c>
      <c r="AC5" s="6" t="s">
        <v>28</v>
      </c>
      <c r="AD5" s="7" t="s">
        <v>29</v>
      </c>
      <c r="AE5" s="8" t="s">
        <v>329</v>
      </c>
      <c r="AF5" s="6" t="s">
        <v>30</v>
      </c>
      <c r="AG5" s="6" t="s">
        <v>31</v>
      </c>
      <c r="AH5" s="7" t="s">
        <v>32</v>
      </c>
      <c r="AI5" s="6" t="s">
        <v>33</v>
      </c>
      <c r="AJ5" s="6" t="s">
        <v>34</v>
      </c>
      <c r="AK5" s="7" t="s">
        <v>35</v>
      </c>
      <c r="AL5" s="6" t="s">
        <v>36</v>
      </c>
      <c r="AM5" s="6" t="s">
        <v>37</v>
      </c>
      <c r="AN5" s="7" t="s">
        <v>38</v>
      </c>
      <c r="AO5" s="6" t="s">
        <v>39</v>
      </c>
      <c r="AP5" s="6" t="s">
        <v>40</v>
      </c>
      <c r="AQ5" s="7" t="s">
        <v>41</v>
      </c>
      <c r="AR5" s="8" t="s">
        <v>42</v>
      </c>
      <c r="AS5" s="6" t="s">
        <v>43</v>
      </c>
      <c r="AT5" s="6" t="s">
        <v>44</v>
      </c>
      <c r="AU5" s="7" t="s">
        <v>45</v>
      </c>
      <c r="AV5" s="6" t="s">
        <v>46</v>
      </c>
      <c r="AW5" s="6" t="s">
        <v>47</v>
      </c>
      <c r="AX5" s="7" t="s">
        <v>48</v>
      </c>
      <c r="AY5" s="6" t="s">
        <v>49</v>
      </c>
      <c r="AZ5" s="6" t="s">
        <v>50</v>
      </c>
      <c r="BA5" s="7" t="s">
        <v>51</v>
      </c>
      <c r="BB5" s="6" t="s">
        <v>52</v>
      </c>
      <c r="BC5" s="6" t="s">
        <v>53</v>
      </c>
      <c r="BD5" s="7" t="s">
        <v>54</v>
      </c>
      <c r="BE5" s="8" t="s">
        <v>55</v>
      </c>
      <c r="BF5" s="6" t="s">
        <v>56</v>
      </c>
      <c r="BG5" s="7" t="s">
        <v>57</v>
      </c>
      <c r="BH5" s="6" t="s">
        <v>58</v>
      </c>
      <c r="BI5" s="7" t="s">
        <v>59</v>
      </c>
      <c r="BJ5" s="6" t="s">
        <v>60</v>
      </c>
      <c r="BK5" s="7" t="s">
        <v>61</v>
      </c>
      <c r="BL5" s="6" t="s">
        <v>62</v>
      </c>
      <c r="BM5" s="7" t="s">
        <v>63</v>
      </c>
      <c r="BN5" s="8" t="s">
        <v>64</v>
      </c>
      <c r="BO5" s="6" t="s">
        <v>65</v>
      </c>
      <c r="BP5" s="6" t="s">
        <v>66</v>
      </c>
      <c r="BQ5" s="6" t="s">
        <v>67</v>
      </c>
      <c r="BR5" s="7" t="s">
        <v>68</v>
      </c>
      <c r="BS5" s="6" t="s">
        <v>69</v>
      </c>
      <c r="BT5" s="7" t="s">
        <v>70</v>
      </c>
      <c r="BU5" s="6" t="s">
        <v>71</v>
      </c>
      <c r="BV5" s="6" t="s">
        <v>72</v>
      </c>
      <c r="BW5" s="7" t="s">
        <v>73</v>
      </c>
      <c r="BX5" s="6" t="s">
        <v>74</v>
      </c>
      <c r="BY5" s="6" t="s">
        <v>75</v>
      </c>
      <c r="BZ5" s="6" t="s">
        <v>76</v>
      </c>
      <c r="CA5" s="6" t="s">
        <v>77</v>
      </c>
      <c r="CB5" s="6" t="s">
        <v>78</v>
      </c>
      <c r="CC5" s="6" t="s">
        <v>79</v>
      </c>
      <c r="CD5" s="6" t="s">
        <v>80</v>
      </c>
      <c r="CE5" s="6" t="s">
        <v>81</v>
      </c>
      <c r="CF5" s="6" t="s">
        <v>82</v>
      </c>
      <c r="CG5" s="7" t="s">
        <v>83</v>
      </c>
      <c r="CH5" s="6" t="s">
        <v>84</v>
      </c>
      <c r="CI5" s="6" t="s">
        <v>85</v>
      </c>
      <c r="CJ5" s="6" t="s">
        <v>86</v>
      </c>
      <c r="CK5" s="6" t="s">
        <v>87</v>
      </c>
      <c r="CL5" s="7" t="s">
        <v>88</v>
      </c>
      <c r="CM5" s="9" t="s">
        <v>330</v>
      </c>
      <c r="CN5" s="7" t="s">
        <v>331</v>
      </c>
      <c r="CO5" s="7" t="s">
        <v>332</v>
      </c>
      <c r="CP5" s="6" t="s">
        <v>89</v>
      </c>
    </row>
    <row r="6" spans="1:94" s="2" customFormat="1" x14ac:dyDescent="0.25">
      <c r="A6" s="10">
        <v>54</v>
      </c>
      <c r="B6" s="1" t="s">
        <v>90</v>
      </c>
      <c r="C6" s="28" t="s">
        <v>91</v>
      </c>
      <c r="D6" s="11">
        <v>61.338638593914119</v>
      </c>
      <c r="E6" s="2">
        <v>137.4</v>
      </c>
      <c r="F6" t="s">
        <v>92</v>
      </c>
      <c r="G6" t="s">
        <v>93</v>
      </c>
      <c r="H6" s="2">
        <v>1441.62</v>
      </c>
      <c r="I6" t="s">
        <v>94</v>
      </c>
      <c r="J6" s="11">
        <v>2911.880559085133</v>
      </c>
      <c r="K6" s="11">
        <v>7.6620496097287072</v>
      </c>
      <c r="L6" t="s">
        <v>94</v>
      </c>
      <c r="M6" s="23">
        <v>38940</v>
      </c>
      <c r="N6" s="11">
        <v>1.478371965687169</v>
      </c>
      <c r="O6" s="2">
        <v>0.38</v>
      </c>
      <c r="P6" s="23">
        <v>41547</v>
      </c>
      <c r="Q6" s="3" t="s">
        <v>95</v>
      </c>
      <c r="R6" s="3" t="s">
        <v>96</v>
      </c>
      <c r="S6" s="11">
        <v>56.704022028669478</v>
      </c>
      <c r="T6" s="11">
        <v>0.76284083717511009</v>
      </c>
      <c r="U6" s="11">
        <v>0.76284083717511009</v>
      </c>
      <c r="V6" s="11">
        <v>12.492002511780401</v>
      </c>
      <c r="W6" s="11">
        <v>0.17494017096120359</v>
      </c>
      <c r="X6" s="11">
        <v>0.52482051288361087</v>
      </c>
      <c r="Y6" s="11">
        <v>23.708005887469199</v>
      </c>
      <c r="Z6" s="11">
        <v>0.96642920751655859</v>
      </c>
      <c r="AA6" s="11">
        <v>4.8321460375827927</v>
      </c>
      <c r="AB6" s="11">
        <v>18.867070862792598</v>
      </c>
      <c r="AC6" s="11">
        <v>0.60174284993532079</v>
      </c>
      <c r="AD6" s="11">
        <v>6.0174284993532083</v>
      </c>
      <c r="AE6" s="26">
        <v>12.13723588699472</v>
      </c>
      <c r="AF6" s="11">
        <v>29.144022028669479</v>
      </c>
      <c r="AG6" s="11">
        <v>0.78079817173178367</v>
      </c>
      <c r="AH6" s="11">
        <v>0.19519954293294589</v>
      </c>
      <c r="AI6" s="11">
        <v>10.6020025117804</v>
      </c>
      <c r="AJ6" s="11">
        <v>0.68251269228069278</v>
      </c>
      <c r="AK6" s="11">
        <v>0.51188451921051958</v>
      </c>
      <c r="AL6" s="11">
        <v>7.0180058874691973</v>
      </c>
      <c r="AM6" s="11">
        <v>0.82952050143425404</v>
      </c>
      <c r="AN6" s="11">
        <v>1.036900626792818</v>
      </c>
      <c r="AO6" s="11">
        <v>2.1070708627925989</v>
      </c>
      <c r="AP6" s="11">
        <v>3.1254045834527393E-2</v>
      </c>
      <c r="AQ6" s="11">
        <v>7.8135114586318485E-2</v>
      </c>
      <c r="AR6" s="26">
        <v>1.8221198035226021</v>
      </c>
      <c r="AS6" s="11">
        <v>7.9240220286694836</v>
      </c>
      <c r="AT6" s="11">
        <v>0.30281622046318968</v>
      </c>
      <c r="AU6" s="11">
        <v>7.570405511579742E-2</v>
      </c>
      <c r="AV6" s="11">
        <v>-1.597997488219602</v>
      </c>
      <c r="AW6" s="11">
        <v>4.8835566231812608E-2</v>
      </c>
      <c r="AX6" s="11">
        <v>3.6626674673859452E-2</v>
      </c>
      <c r="AY6" s="11">
        <v>0.30800588746919771</v>
      </c>
      <c r="AZ6" s="11">
        <v>0.17757410109189051</v>
      </c>
      <c r="BA6" s="11">
        <v>0.2219676263648632</v>
      </c>
      <c r="BB6" s="11">
        <v>-2.0729291372073999</v>
      </c>
      <c r="BC6" s="11">
        <v>-0.19160425257450919</v>
      </c>
      <c r="BD6" s="11">
        <v>-0.47901063143627293</v>
      </c>
      <c r="BE6" s="26">
        <v>-0.1447122752817529</v>
      </c>
      <c r="BF6" s="2">
        <v>5</v>
      </c>
      <c r="BG6" s="11">
        <v>0.42952883721864282</v>
      </c>
      <c r="BH6" s="2">
        <v>5</v>
      </c>
      <c r="BI6" s="11">
        <v>0.755870539312548</v>
      </c>
      <c r="BJ6" s="2">
        <v>5</v>
      </c>
      <c r="BK6" s="11">
        <v>1.221721007123</v>
      </c>
      <c r="BL6" s="2">
        <v>5</v>
      </c>
      <c r="BM6" s="11">
        <v>2.471336035209839</v>
      </c>
      <c r="BN6" s="26">
        <v>4.8784564188640296</v>
      </c>
      <c r="BO6" s="11">
        <v>19.68</v>
      </c>
      <c r="BP6" s="11">
        <v>16.45</v>
      </c>
      <c r="BQ6" s="11">
        <v>0.68</v>
      </c>
      <c r="BR6" s="11">
        <v>0.37268663168343541</v>
      </c>
      <c r="BS6" s="11">
        <v>1.28</v>
      </c>
      <c r="BT6" s="11">
        <v>1.4194139061527651</v>
      </c>
      <c r="BU6" s="11">
        <v>1.28</v>
      </c>
      <c r="BV6" s="11">
        <v>0.93</v>
      </c>
      <c r="BW6" s="11">
        <v>8.444521799102131E-2</v>
      </c>
      <c r="BX6" s="11">
        <v>0.93</v>
      </c>
      <c r="BY6" s="11">
        <v>25.33</v>
      </c>
      <c r="BZ6" s="11">
        <v>1.08</v>
      </c>
      <c r="CA6" s="11">
        <v>0.83</v>
      </c>
      <c r="CB6" s="11">
        <v>0.91</v>
      </c>
      <c r="CC6" s="13"/>
      <c r="CD6" s="13"/>
      <c r="CE6" s="13"/>
      <c r="CF6" s="11">
        <v>0.32</v>
      </c>
      <c r="CG6" s="11">
        <v>4.6285714285714281</v>
      </c>
      <c r="CH6" s="2">
        <v>1000000</v>
      </c>
      <c r="CI6" s="12" t="b">
        <v>1</v>
      </c>
      <c r="CJ6" t="s">
        <v>97</v>
      </c>
      <c r="CK6" s="2">
        <v>3</v>
      </c>
      <c r="CL6" s="2">
        <v>27</v>
      </c>
      <c r="CM6" s="26">
        <v>20.569645589926822</v>
      </c>
      <c r="CN6" s="11">
        <v>7.6620496097287072</v>
      </c>
      <c r="CO6" s="11">
        <v>1.478371965687169</v>
      </c>
      <c r="CP6" s="2">
        <v>1</v>
      </c>
    </row>
    <row r="7" spans="1:94" s="2" customFormat="1" ht="22.5" hidden="1" x14ac:dyDescent="0.25">
      <c r="A7" s="10"/>
      <c r="B7" s="1" t="s">
        <v>98</v>
      </c>
      <c r="C7" s="28" t="s">
        <v>99</v>
      </c>
      <c r="D7" s="11">
        <v>58.70600028863808</v>
      </c>
      <c r="E7" s="2">
        <v>129.19999999999999</v>
      </c>
      <c r="F7" t="s">
        <v>92</v>
      </c>
      <c r="G7" t="s">
        <v>93</v>
      </c>
      <c r="H7" s="2">
        <v>0.33</v>
      </c>
      <c r="I7" t="s">
        <v>94</v>
      </c>
      <c r="J7" s="11">
        <v>2911.880559085133</v>
      </c>
      <c r="K7" s="11">
        <v>7.6620496097287072</v>
      </c>
      <c r="L7" t="s">
        <v>94</v>
      </c>
      <c r="M7" s="23">
        <v>41262</v>
      </c>
      <c r="N7" s="11">
        <v>0.2069720751962037</v>
      </c>
      <c r="O7" s="2">
        <v>0.25</v>
      </c>
      <c r="P7" s="23">
        <v>41547</v>
      </c>
      <c r="Q7" s="3" t="s">
        <v>95</v>
      </c>
      <c r="R7" s="3" t="s">
        <v>96</v>
      </c>
      <c r="S7" s="11">
        <v>56.464022028669483</v>
      </c>
      <c r="T7" s="11">
        <v>0.75559121004601759</v>
      </c>
      <c r="U7" s="11">
        <v>0.75559121004601759</v>
      </c>
      <c r="V7" s="11">
        <v>12.322002511780401</v>
      </c>
      <c r="W7" s="11">
        <v>0.16584365102019111</v>
      </c>
      <c r="X7" s="11">
        <v>0.49753095306057321</v>
      </c>
      <c r="Y7" s="11">
        <v>23.528005887469199</v>
      </c>
      <c r="Z7" s="11">
        <v>0.94552565716810455</v>
      </c>
      <c r="AA7" s="11">
        <v>4.727628285840523</v>
      </c>
      <c r="AB7" s="11">
        <v>18.6970708627926</v>
      </c>
      <c r="AC7" s="11">
        <v>0.56737401455785186</v>
      </c>
      <c r="AD7" s="11">
        <v>5.6737401455785186</v>
      </c>
      <c r="AE7" s="26">
        <v>11.65449059452563</v>
      </c>
      <c r="AF7" s="11">
        <v>28.914022028669489</v>
      </c>
      <c r="AG7" s="11">
        <v>0.77226926698898291</v>
      </c>
      <c r="AH7" s="11">
        <v>0.1930673167472457</v>
      </c>
      <c r="AI7" s="11">
        <v>10.4320025117804</v>
      </c>
      <c r="AJ7" s="11">
        <v>0.66774594603690673</v>
      </c>
      <c r="AK7" s="11">
        <v>0.50080945952768008</v>
      </c>
      <c r="AL7" s="11">
        <v>6.8480058874691974</v>
      </c>
      <c r="AM7" s="11">
        <v>0.80196854017254271</v>
      </c>
      <c r="AN7" s="11">
        <v>1.0024606752156779</v>
      </c>
      <c r="AO7" s="11">
        <v>1.947070862792599</v>
      </c>
      <c r="AP7" s="11">
        <v>6.0108278921178534E-3</v>
      </c>
      <c r="AQ7" s="11">
        <v>1.5027069730294631E-2</v>
      </c>
      <c r="AR7" s="26">
        <v>1.711364521220899</v>
      </c>
      <c r="AS7" s="11">
        <v>7.6940220286694849</v>
      </c>
      <c r="AT7" s="11">
        <v>0.29538963157845077</v>
      </c>
      <c r="AU7" s="11">
        <v>7.3847407894612707E-2</v>
      </c>
      <c r="AV7" s="11">
        <v>-1.7679974882196019</v>
      </c>
      <c r="AW7" s="11">
        <v>3.9622023675349602E-2</v>
      </c>
      <c r="AX7" s="11">
        <v>2.9716517756512201E-2</v>
      </c>
      <c r="AY7" s="11">
        <v>0.12800588746919769</v>
      </c>
      <c r="AZ7" s="11">
        <v>0.15979733424688711</v>
      </c>
      <c r="BA7" s="11">
        <v>0.19974666780860889</v>
      </c>
      <c r="BB7" s="11">
        <v>-2.2429291372073998</v>
      </c>
      <c r="BC7" s="11">
        <v>-0.2102293656050773</v>
      </c>
      <c r="BD7" s="11">
        <v>-0.5255734140126932</v>
      </c>
      <c r="BE7" s="26">
        <v>-0.2222628205529594</v>
      </c>
      <c r="BF7" s="2">
        <v>5</v>
      </c>
      <c r="BG7" s="11">
        <v>0.42952883721864282</v>
      </c>
      <c r="BH7" s="2">
        <v>5</v>
      </c>
      <c r="BI7" s="11">
        <v>0.755870539312548</v>
      </c>
      <c r="BJ7" s="2">
        <v>5</v>
      </c>
      <c r="BK7" s="11">
        <v>1.221721007123</v>
      </c>
      <c r="BL7" s="2">
        <v>5</v>
      </c>
      <c r="BM7" s="11">
        <v>2.471336035209839</v>
      </c>
      <c r="BN7" s="26">
        <v>4.8784564188640296</v>
      </c>
      <c r="BO7" s="11">
        <v>19.68</v>
      </c>
      <c r="BP7" s="11">
        <v>16.28</v>
      </c>
      <c r="BQ7" s="11">
        <v>0.68</v>
      </c>
      <c r="BR7" s="11">
        <v>0.37268663168343541</v>
      </c>
      <c r="BS7" s="11">
        <v>1.1399999999999999</v>
      </c>
      <c r="BT7" s="11">
        <v>1.329226611409686</v>
      </c>
      <c r="BU7" s="11">
        <v>1.1399999999999999</v>
      </c>
      <c r="BV7" s="11">
        <v>0.93</v>
      </c>
      <c r="BW7" s="11">
        <v>8.444521799102131E-2</v>
      </c>
      <c r="BX7" s="11">
        <v>0.93</v>
      </c>
      <c r="BY7" s="11">
        <v>25.33</v>
      </c>
      <c r="BZ7" s="11">
        <v>1.08</v>
      </c>
      <c r="CA7" s="11">
        <v>0.83</v>
      </c>
      <c r="CB7" s="11">
        <v>0.91</v>
      </c>
      <c r="CC7" s="13"/>
      <c r="CD7" s="13"/>
      <c r="CE7" s="13"/>
      <c r="CF7" s="11">
        <v>0.46</v>
      </c>
      <c r="CG7" s="11">
        <v>4.0285714285714276</v>
      </c>
      <c r="CH7" s="2">
        <v>500</v>
      </c>
      <c r="CI7" s="12" t="b">
        <v>1</v>
      </c>
      <c r="CJ7" t="s">
        <v>97</v>
      </c>
      <c r="CK7" s="2">
        <v>3</v>
      </c>
      <c r="CL7" s="2">
        <v>27</v>
      </c>
      <c r="CM7" s="26">
        <v>19.808407175141749</v>
      </c>
      <c r="CN7" s="11">
        <v>7.6620496097287072</v>
      </c>
      <c r="CO7" s="11">
        <v>0.2069720751962037</v>
      </c>
      <c r="CP7" s="2">
        <v>2</v>
      </c>
    </row>
    <row r="8" spans="1:94" s="2" customFormat="1" x14ac:dyDescent="0.25">
      <c r="A8" s="10">
        <v>30</v>
      </c>
      <c r="B8" s="1" t="s">
        <v>100</v>
      </c>
      <c r="C8" s="28" t="s">
        <v>101</v>
      </c>
      <c r="D8" s="11">
        <v>53.349694084323993</v>
      </c>
      <c r="E8" s="2">
        <v>143.5</v>
      </c>
      <c r="F8" t="s">
        <v>102</v>
      </c>
      <c r="G8" t="s">
        <v>93</v>
      </c>
      <c r="H8" s="2">
        <v>1575.27</v>
      </c>
      <c r="I8" t="s">
        <v>102</v>
      </c>
      <c r="J8" s="14">
        <v>20186.159568451731</v>
      </c>
      <c r="K8" s="11">
        <v>13.71638665412009</v>
      </c>
      <c r="L8" t="s">
        <v>102</v>
      </c>
      <c r="M8" s="23">
        <v>39524</v>
      </c>
      <c r="N8" s="11">
        <v>1.158605584960759</v>
      </c>
      <c r="O8" s="2">
        <v>0</v>
      </c>
      <c r="P8" s="23">
        <v>41364</v>
      </c>
      <c r="Q8" s="3" t="s">
        <v>103</v>
      </c>
      <c r="R8" s="3" t="s">
        <v>96</v>
      </c>
      <c r="S8" s="11">
        <v>29.73373334777429</v>
      </c>
      <c r="T8" s="11">
        <v>-5.1844731576853931E-2</v>
      </c>
      <c r="U8" s="11">
        <v>-5.1844731576853931E-2</v>
      </c>
      <c r="V8" s="11">
        <v>8.5724252362062181</v>
      </c>
      <c r="W8" s="11">
        <v>-3.4792257554090079E-2</v>
      </c>
      <c r="X8" s="11">
        <v>-0.1043767726622702</v>
      </c>
      <c r="Y8" s="11">
        <v>21.0429054349434</v>
      </c>
      <c r="Z8" s="11">
        <v>0.65692886588844279</v>
      </c>
      <c r="AA8" s="11">
        <v>3.2846443294422141</v>
      </c>
      <c r="AB8" s="11">
        <v>20.029084479278211</v>
      </c>
      <c r="AC8" s="11">
        <v>0.83666670106103791</v>
      </c>
      <c r="AD8" s="11">
        <v>8.3666670106103798</v>
      </c>
      <c r="AE8" s="26">
        <v>11.49508983581347</v>
      </c>
      <c r="AF8" s="11">
        <v>2.1737333477742919</v>
      </c>
      <c r="AG8" s="11">
        <v>-0.21931931976906699</v>
      </c>
      <c r="AH8" s="11">
        <v>-5.482982994226674E-2</v>
      </c>
      <c r="AI8" s="11">
        <v>6.6824252362062184</v>
      </c>
      <c r="AJ8" s="11">
        <v>0.34204561574355191</v>
      </c>
      <c r="AK8" s="11">
        <v>0.25653421180766389</v>
      </c>
      <c r="AL8" s="11">
        <v>4.3529054349433993</v>
      </c>
      <c r="AM8" s="11">
        <v>0.39758671068978108</v>
      </c>
      <c r="AN8" s="11">
        <v>0.49698338836222639</v>
      </c>
      <c r="AO8" s="11">
        <v>3.279084479278211</v>
      </c>
      <c r="AP8" s="11">
        <v>0.21616276553713901</v>
      </c>
      <c r="AQ8" s="11">
        <v>0.54040691384284756</v>
      </c>
      <c r="AR8" s="26">
        <v>1.2390946840704711</v>
      </c>
      <c r="AS8" s="11">
        <v>-19.046266652225711</v>
      </c>
      <c r="AT8" s="11">
        <v>-0.56804137143130617</v>
      </c>
      <c r="AU8" s="11">
        <v>-0.14201034285782649</v>
      </c>
      <c r="AV8" s="11">
        <v>-5.5175747637937826</v>
      </c>
      <c r="AW8" s="11">
        <v>-0.1635949751319995</v>
      </c>
      <c r="AX8" s="11">
        <v>-0.12269623134899969</v>
      </c>
      <c r="AY8" s="11">
        <v>-2.3570945650566011</v>
      </c>
      <c r="AZ8" s="11">
        <v>-8.5630728702910441E-2</v>
      </c>
      <c r="BA8" s="11">
        <v>-0.10703841087863809</v>
      </c>
      <c r="BB8" s="11">
        <v>-0.91091552072178894</v>
      </c>
      <c r="BC8" s="11">
        <v>-6.4294635220957547E-2</v>
      </c>
      <c r="BD8" s="11">
        <v>-0.16073658805239391</v>
      </c>
      <c r="BE8" s="26">
        <v>-0.53248157313785816</v>
      </c>
      <c r="BF8" s="2">
        <v>5</v>
      </c>
      <c r="BG8" s="11">
        <v>0.42952883721864282</v>
      </c>
      <c r="BH8" s="2">
        <v>5</v>
      </c>
      <c r="BI8" s="11">
        <v>0.755870539312548</v>
      </c>
      <c r="BJ8" s="2">
        <v>5</v>
      </c>
      <c r="BK8" s="11">
        <v>1.221721007123</v>
      </c>
      <c r="BL8" s="2">
        <v>5</v>
      </c>
      <c r="BM8" s="11">
        <v>2.471336035209839</v>
      </c>
      <c r="BN8" s="26">
        <v>4.8784564188640296</v>
      </c>
      <c r="BO8" s="11">
        <v>15.19</v>
      </c>
      <c r="BP8" s="11">
        <v>15.17</v>
      </c>
      <c r="BQ8" s="11">
        <v>0.81</v>
      </c>
      <c r="BR8" s="11">
        <v>0.81889775235524853</v>
      </c>
      <c r="BS8" s="11">
        <v>2.0699999999999998</v>
      </c>
      <c r="BT8" s="11">
        <v>1.928327926488709</v>
      </c>
      <c r="BU8" s="11">
        <v>8.0299999999999994</v>
      </c>
      <c r="BV8" s="11">
        <v>0.76</v>
      </c>
      <c r="BW8" s="11">
        <v>-0.93839748492522135</v>
      </c>
      <c r="BX8" s="11">
        <v>0.98</v>
      </c>
      <c r="BY8" s="11">
        <v>18.12</v>
      </c>
      <c r="BZ8" s="11">
        <v>0.78</v>
      </c>
      <c r="CA8" s="11">
        <v>1.6</v>
      </c>
      <c r="CB8" s="11">
        <v>1.74</v>
      </c>
      <c r="CC8" s="11">
        <v>0.8</v>
      </c>
      <c r="CD8" s="13"/>
      <c r="CE8" s="13"/>
      <c r="CF8" s="11">
        <v>1.03</v>
      </c>
      <c r="CG8" s="11">
        <v>1.585714285714285</v>
      </c>
      <c r="CH8" s="2">
        <v>2500</v>
      </c>
      <c r="CI8" s="12" t="b">
        <v>1</v>
      </c>
      <c r="CJ8" t="s">
        <v>104</v>
      </c>
      <c r="CK8" s="2">
        <v>2</v>
      </c>
      <c r="CL8" s="2">
        <v>18</v>
      </c>
      <c r="CM8" s="26">
        <v>18.88898755952885</v>
      </c>
      <c r="CN8" s="11">
        <v>13.71638665412009</v>
      </c>
      <c r="CO8" s="11">
        <v>1.158605584960759</v>
      </c>
      <c r="CP8" s="2">
        <v>3</v>
      </c>
    </row>
    <row r="9" spans="1:94" s="2" customFormat="1" ht="22.5" hidden="1" x14ac:dyDescent="0.25">
      <c r="A9" s="10"/>
      <c r="B9" s="1" t="s">
        <v>105</v>
      </c>
      <c r="C9" s="28" t="s">
        <v>106</v>
      </c>
      <c r="D9" s="11">
        <v>51.858093995275993</v>
      </c>
      <c r="E9" s="2">
        <v>7.32</v>
      </c>
      <c r="F9" t="s">
        <v>94</v>
      </c>
      <c r="G9" t="s">
        <v>93</v>
      </c>
      <c r="H9" s="2">
        <v>1212.5999999999999</v>
      </c>
      <c r="I9" t="s">
        <v>94</v>
      </c>
      <c r="J9" s="14">
        <v>20186.159568451731</v>
      </c>
      <c r="K9" s="11">
        <v>13.71638665412009</v>
      </c>
      <c r="L9" t="s">
        <v>102</v>
      </c>
      <c r="M9" s="24">
        <v>41709</v>
      </c>
      <c r="N9" s="11">
        <v>0</v>
      </c>
      <c r="O9" s="2">
        <v>0</v>
      </c>
      <c r="P9" s="23">
        <v>41364</v>
      </c>
      <c r="Q9" s="3" t="s">
        <v>103</v>
      </c>
      <c r="R9" s="3" t="s">
        <v>96</v>
      </c>
      <c r="S9" s="11">
        <v>31.734022028669479</v>
      </c>
      <c r="T9" s="11">
        <v>8.5775479524552462E-3</v>
      </c>
      <c r="U9" s="11">
        <v>8.5775479524552462E-3</v>
      </c>
      <c r="V9" s="11">
        <v>9.8320025117803986</v>
      </c>
      <c r="W9" s="11">
        <v>3.2606388354772947E-2</v>
      </c>
      <c r="X9" s="11">
        <v>9.7819165064318842E-2</v>
      </c>
      <c r="Y9" s="11">
        <v>21.638005887469198</v>
      </c>
      <c r="Z9" s="11">
        <v>0.72603837850933639</v>
      </c>
      <c r="AA9" s="11">
        <v>3.6301918925466818</v>
      </c>
      <c r="AB9" s="11">
        <v>19.527070862792598</v>
      </c>
      <c r="AC9" s="11">
        <v>0.7351747990478491</v>
      </c>
      <c r="AD9" s="11">
        <v>7.3517479904784908</v>
      </c>
      <c r="AE9" s="26">
        <v>11.08833659604195</v>
      </c>
      <c r="AF9" s="11">
        <v>4.1840220286694851</v>
      </c>
      <c r="AG9" s="11">
        <v>-0.14477340383478041</v>
      </c>
      <c r="AH9" s="11">
        <v>-3.6193350958695088E-2</v>
      </c>
      <c r="AI9" s="11">
        <v>7.9420025117803972</v>
      </c>
      <c r="AJ9" s="11">
        <v>0.45145654517204131</v>
      </c>
      <c r="AK9" s="11">
        <v>0.33859240887903103</v>
      </c>
      <c r="AL9" s="11">
        <v>4.9580058874691977</v>
      </c>
      <c r="AM9" s="11">
        <v>0.49565555908645681</v>
      </c>
      <c r="AN9" s="11">
        <v>0.61956944885807097</v>
      </c>
      <c r="AO9" s="11">
        <v>2.7770708627925988</v>
      </c>
      <c r="AP9" s="11">
        <v>0.13696002096836721</v>
      </c>
      <c r="AQ9" s="11">
        <v>0.34240005242091809</v>
      </c>
      <c r="AR9" s="26">
        <v>1.264368559199325</v>
      </c>
      <c r="AS9" s="11">
        <v>-17.035977971330521</v>
      </c>
      <c r="AT9" s="11">
        <v>-0.50313012111542554</v>
      </c>
      <c r="AU9" s="11">
        <v>-0.12578253027885641</v>
      </c>
      <c r="AV9" s="11">
        <v>-4.2579974882196021</v>
      </c>
      <c r="AW9" s="11">
        <v>-9.532927612225571E-2</v>
      </c>
      <c r="AX9" s="11">
        <v>-7.1496957091691779E-2</v>
      </c>
      <c r="AY9" s="11">
        <v>-1.7619941125308021</v>
      </c>
      <c r="AZ9" s="11">
        <v>-2.6858717625648589E-2</v>
      </c>
      <c r="BA9" s="11">
        <v>-3.3573397032060741E-2</v>
      </c>
      <c r="BB9" s="11">
        <v>-1.4129291372074</v>
      </c>
      <c r="BC9" s="11">
        <v>-0.1192949902205387</v>
      </c>
      <c r="BD9" s="11">
        <v>-0.29823747555134678</v>
      </c>
      <c r="BE9" s="26">
        <v>-0.52909035995395581</v>
      </c>
      <c r="BF9" s="2">
        <v>5</v>
      </c>
      <c r="BG9" s="11">
        <v>0.42952883721864282</v>
      </c>
      <c r="BH9" s="2">
        <v>5</v>
      </c>
      <c r="BI9" s="11">
        <v>0.755870539312548</v>
      </c>
      <c r="BJ9" s="2">
        <v>5</v>
      </c>
      <c r="BK9" s="11">
        <v>1.221721007123</v>
      </c>
      <c r="BL9" s="2">
        <v>5</v>
      </c>
      <c r="BM9" s="11">
        <v>2.471336035209839</v>
      </c>
      <c r="BN9" s="26">
        <v>4.8784564188640296</v>
      </c>
      <c r="BO9" s="11">
        <v>15.24</v>
      </c>
      <c r="BP9" s="11">
        <v>15.27</v>
      </c>
      <c r="BQ9" s="11">
        <v>0.81</v>
      </c>
      <c r="BR9" s="11">
        <v>0.81889775235524853</v>
      </c>
      <c r="BS9" s="11">
        <v>2.14</v>
      </c>
      <c r="BT9" s="11">
        <v>1.973421573860249</v>
      </c>
      <c r="BU9" s="11">
        <v>8.11</v>
      </c>
      <c r="BV9" s="11">
        <v>0.76</v>
      </c>
      <c r="BW9" s="11">
        <v>-0.93839748492522135</v>
      </c>
      <c r="BX9" s="11">
        <v>0.97</v>
      </c>
      <c r="BY9" s="11">
        <v>18.12</v>
      </c>
      <c r="BZ9" s="11">
        <v>0.78</v>
      </c>
      <c r="CA9" s="11">
        <v>1.6</v>
      </c>
      <c r="CB9" s="11">
        <v>1.74</v>
      </c>
      <c r="CC9" s="11">
        <v>0.8</v>
      </c>
      <c r="CD9" s="13"/>
      <c r="CE9" s="13"/>
      <c r="CF9" s="11">
        <v>1.03</v>
      </c>
      <c r="CG9" s="11">
        <v>1.585714285714285</v>
      </c>
      <c r="CH9" s="2">
        <v>0</v>
      </c>
      <c r="CI9" s="12" t="b">
        <v>1</v>
      </c>
      <c r="CJ9" t="s">
        <v>104</v>
      </c>
      <c r="CK9" s="2">
        <v>2</v>
      </c>
      <c r="CL9" s="2">
        <v>18</v>
      </c>
      <c r="CM9" s="26">
        <v>18.555993055441618</v>
      </c>
      <c r="CN9" s="11">
        <v>13.71638665412009</v>
      </c>
      <c r="CO9" s="11">
        <v>0</v>
      </c>
      <c r="CP9" s="2">
        <v>4</v>
      </c>
    </row>
    <row r="10" spans="1:94" s="2" customFormat="1" x14ac:dyDescent="0.25">
      <c r="A10" s="10">
        <v>88</v>
      </c>
      <c r="B10" s="1" t="s">
        <v>109</v>
      </c>
      <c r="C10" s="28" t="s">
        <v>110</v>
      </c>
      <c r="D10" s="11">
        <v>47.013224525675739</v>
      </c>
      <c r="E10" s="2">
        <v>57.84</v>
      </c>
      <c r="F10" t="s">
        <v>111</v>
      </c>
      <c r="G10" t="s">
        <v>112</v>
      </c>
      <c r="H10" s="2">
        <v>3000.18</v>
      </c>
      <c r="I10" t="s">
        <v>111</v>
      </c>
      <c r="J10" s="11">
        <v>11459.73</v>
      </c>
      <c r="K10" s="11">
        <v>11.9460555751816</v>
      </c>
      <c r="L10" t="s">
        <v>111</v>
      </c>
      <c r="M10" s="23">
        <v>36103</v>
      </c>
      <c r="N10" s="11">
        <v>3</v>
      </c>
      <c r="O10" s="2">
        <v>0</v>
      </c>
      <c r="P10" s="23">
        <v>35896</v>
      </c>
      <c r="Q10" s="3" t="s">
        <v>113</v>
      </c>
      <c r="R10" s="3" t="s">
        <v>114</v>
      </c>
      <c r="S10" s="11">
        <v>22.29</v>
      </c>
      <c r="T10" s="11">
        <v>-0.27669594499249678</v>
      </c>
      <c r="U10" s="11">
        <v>-0.27669594499249678</v>
      </c>
      <c r="V10" s="11">
        <v>12.16</v>
      </c>
      <c r="W10" s="11">
        <v>0.15717506820310581</v>
      </c>
      <c r="X10" s="11">
        <v>0.47152520460931752</v>
      </c>
      <c r="Y10" s="11">
        <v>14.3</v>
      </c>
      <c r="Z10" s="11">
        <v>-0.12613037441269129</v>
      </c>
      <c r="AA10" s="11">
        <v>-0.6306518720634563</v>
      </c>
      <c r="AB10" s="11">
        <v>14.47</v>
      </c>
      <c r="AC10" s="11">
        <v>-0.28721129492577419</v>
      </c>
      <c r="AD10" s="11">
        <v>-2.8721129492577422</v>
      </c>
      <c r="AE10" s="26">
        <v>-3.3079355617043769</v>
      </c>
      <c r="AF10" s="11">
        <v>3.38</v>
      </c>
      <c r="AG10" s="11">
        <v>-0.1745883051114567</v>
      </c>
      <c r="AH10" s="11">
        <v>-4.3647076277864169E-2</v>
      </c>
      <c r="AI10" s="11">
        <v>1.68</v>
      </c>
      <c r="AJ10" s="11">
        <v>-9.2481114059791827E-2</v>
      </c>
      <c r="AK10" s="11">
        <v>-6.9360835544843874E-2</v>
      </c>
      <c r="AL10" s="11">
        <v>1.29</v>
      </c>
      <c r="AM10" s="11">
        <v>-9.8819476909312781E-2</v>
      </c>
      <c r="AN10" s="11">
        <v>-0.123524346136641</v>
      </c>
      <c r="AO10" s="11">
        <v>1.58</v>
      </c>
      <c r="AP10" s="11">
        <v>-5.1901983294018898E-2</v>
      </c>
      <c r="AQ10" s="11">
        <v>-0.12975495823504721</v>
      </c>
      <c r="AR10" s="26">
        <v>-0.36628721619439619</v>
      </c>
      <c r="AS10" s="11">
        <v>-0.44</v>
      </c>
      <c r="AT10" s="11">
        <v>3.2745989898721788E-2</v>
      </c>
      <c r="AU10" s="11">
        <v>8.1864974746804469E-3</v>
      </c>
      <c r="AV10" s="11">
        <v>1.1499999999999999</v>
      </c>
      <c r="AW10" s="11">
        <v>0.19776963565984071</v>
      </c>
      <c r="AX10" s="11">
        <v>0.1483272267448805</v>
      </c>
      <c r="AY10" s="11">
        <v>0.11</v>
      </c>
      <c r="AZ10" s="11">
        <v>0.1580190761170133</v>
      </c>
      <c r="BA10" s="11">
        <v>0.19752384514626661</v>
      </c>
      <c r="BB10" s="11">
        <v>0.15</v>
      </c>
      <c r="BC10" s="11">
        <v>5.1938726480968193E-2</v>
      </c>
      <c r="BD10" s="11">
        <v>0.1298468162024205</v>
      </c>
      <c r="BE10" s="26">
        <v>0.48388438556824798</v>
      </c>
      <c r="BF10" s="2">
        <v>4</v>
      </c>
      <c r="BG10" s="11">
        <v>0.1580793861882738</v>
      </c>
      <c r="BH10" s="2">
        <v>4</v>
      </c>
      <c r="BI10" s="11">
        <v>0.1664302104908362</v>
      </c>
      <c r="BJ10" s="2">
        <v>4</v>
      </c>
      <c r="BK10" s="11">
        <v>-6.8294963131099146E-2</v>
      </c>
      <c r="BL10" s="2">
        <v>4</v>
      </c>
      <c r="BM10" s="11">
        <v>1.445225751584696E-2</v>
      </c>
      <c r="BN10" s="26">
        <v>0.27066689106385772</v>
      </c>
      <c r="BO10" s="11">
        <v>12.86</v>
      </c>
      <c r="BP10" s="11">
        <v>12.87</v>
      </c>
      <c r="BQ10" s="11">
        <v>0.79</v>
      </c>
      <c r="BR10" s="11">
        <v>0.75024988763650802</v>
      </c>
      <c r="BS10" s="11">
        <v>0.97</v>
      </c>
      <c r="BT10" s="11">
        <v>1.219713467793091</v>
      </c>
      <c r="BU10" s="11">
        <v>0.7</v>
      </c>
      <c r="BV10" s="11">
        <v>0.99</v>
      </c>
      <c r="BW10" s="11">
        <v>0.44544852490263592</v>
      </c>
      <c r="BX10" s="11">
        <v>0.99</v>
      </c>
      <c r="BY10" s="11">
        <v>19.850000000000001</v>
      </c>
      <c r="BZ10" s="11">
        <v>1.01</v>
      </c>
      <c r="CA10" s="11">
        <v>1.57</v>
      </c>
      <c r="CB10" s="11">
        <v>1</v>
      </c>
      <c r="CC10" s="11">
        <v>0.1</v>
      </c>
      <c r="CD10" s="13"/>
      <c r="CE10" s="13"/>
      <c r="CF10" s="11">
        <v>0.1</v>
      </c>
      <c r="CG10" s="11">
        <v>5.5714285714285712</v>
      </c>
      <c r="CH10" s="2">
        <v>1000000</v>
      </c>
      <c r="CI10" s="12" t="b">
        <v>1</v>
      </c>
      <c r="CJ10" t="s">
        <v>97</v>
      </c>
      <c r="CK10" s="2">
        <v>3</v>
      </c>
      <c r="CL10" s="2">
        <v>27</v>
      </c>
      <c r="CM10" s="26">
        <v>-0.50425962093443366</v>
      </c>
      <c r="CN10" s="11">
        <v>11.9460555751816</v>
      </c>
      <c r="CO10" s="11">
        <v>3</v>
      </c>
      <c r="CP10" s="2">
        <v>6</v>
      </c>
    </row>
    <row r="11" spans="1:94" s="2" customFormat="1" ht="22.5" hidden="1" x14ac:dyDescent="0.25">
      <c r="A11" s="10">
        <v>11</v>
      </c>
      <c r="B11" s="1" t="s">
        <v>235</v>
      </c>
      <c r="C11" s="28" t="s">
        <v>236</v>
      </c>
      <c r="D11" s="11">
        <v>14.600562222966911</v>
      </c>
      <c r="E11" s="2">
        <v>233.61</v>
      </c>
      <c r="F11" t="s">
        <v>111</v>
      </c>
      <c r="G11" t="s">
        <v>133</v>
      </c>
      <c r="H11" s="2">
        <v>18.36</v>
      </c>
      <c r="I11" t="s">
        <v>111</v>
      </c>
      <c r="J11" s="11">
        <v>2957.0083090442422</v>
      </c>
      <c r="K11" s="11">
        <v>7.7101383230886764</v>
      </c>
      <c r="L11" t="s">
        <v>102</v>
      </c>
      <c r="M11" s="24">
        <v>43623</v>
      </c>
      <c r="N11" s="11">
        <v>0</v>
      </c>
      <c r="O11" s="2">
        <v>0</v>
      </c>
      <c r="P11" s="23">
        <v>39759</v>
      </c>
      <c r="Q11" s="3" t="s">
        <v>148</v>
      </c>
      <c r="R11" s="3" t="s">
        <v>135</v>
      </c>
      <c r="S11" s="11">
        <v>31.36</v>
      </c>
      <c r="T11" s="11">
        <v>-2.720453072213325E-3</v>
      </c>
      <c r="U11" s="11">
        <v>-2.720453072213325E-3</v>
      </c>
      <c r="V11" s="11">
        <v>12.84</v>
      </c>
      <c r="W11" s="11">
        <v>0.19356114796715579</v>
      </c>
      <c r="X11" s="11">
        <v>0.58068344390146731</v>
      </c>
      <c r="Y11" s="11">
        <v>16.84</v>
      </c>
      <c r="Z11" s="11">
        <v>0.16884194717104981</v>
      </c>
      <c r="AA11" s="11">
        <v>0.84420973585524917</v>
      </c>
      <c r="AB11" s="11">
        <v>16.05</v>
      </c>
      <c r="AC11" s="11">
        <v>3.2216704464823817E-2</v>
      </c>
      <c r="AD11" s="11">
        <v>0.32216704464823831</v>
      </c>
      <c r="AE11" s="26">
        <v>1.7443397713327411</v>
      </c>
      <c r="AF11" s="11">
        <v>4.43</v>
      </c>
      <c r="AG11" s="11">
        <v>-0.135652000850844</v>
      </c>
      <c r="AH11" s="11">
        <v>-3.3913000212711007E-2</v>
      </c>
      <c r="AI11" s="11">
        <v>7.47</v>
      </c>
      <c r="AJ11" s="11">
        <v>0.41045689036091931</v>
      </c>
      <c r="AK11" s="11">
        <v>0.30784266777068953</v>
      </c>
      <c r="AL11" s="11">
        <v>3.61</v>
      </c>
      <c r="AM11" s="11">
        <v>0.27718375913286691</v>
      </c>
      <c r="AN11" s="11">
        <v>0.34647969891608349</v>
      </c>
      <c r="AO11" s="11">
        <v>1.91</v>
      </c>
      <c r="AP11" s="11">
        <v>1.621537122007025E-4</v>
      </c>
      <c r="AQ11" s="11">
        <v>4.0538428050175622E-4</v>
      </c>
      <c r="AR11" s="26">
        <v>0.62081475075456372</v>
      </c>
      <c r="AS11" s="11">
        <v>-5.42</v>
      </c>
      <c r="AT11" s="11">
        <v>-0.1280558042143192</v>
      </c>
      <c r="AU11" s="11">
        <v>-3.2013951053579799E-2</v>
      </c>
      <c r="AV11" s="11">
        <v>3.02</v>
      </c>
      <c r="AW11" s="11">
        <v>0.2991186037809338</v>
      </c>
      <c r="AX11" s="11">
        <v>0.22433895283570041</v>
      </c>
      <c r="AY11" s="11">
        <v>0.24</v>
      </c>
      <c r="AZ11" s="11">
        <v>0.17085785217173791</v>
      </c>
      <c r="BA11" s="11">
        <v>0.2135723152146724</v>
      </c>
      <c r="BB11" s="11">
        <v>-0.33</v>
      </c>
      <c r="BC11" s="11">
        <v>-6.498279582830309E-4</v>
      </c>
      <c r="BD11" s="11">
        <v>-1.6245698957075771E-3</v>
      </c>
      <c r="BE11" s="26">
        <v>0.40427274710108541</v>
      </c>
      <c r="BF11" s="2">
        <v>5</v>
      </c>
      <c r="BG11" s="11">
        <v>0.42952883721864282</v>
      </c>
      <c r="BH11" s="2">
        <v>4</v>
      </c>
      <c r="BI11" s="11">
        <v>0.1664302104908362</v>
      </c>
      <c r="BJ11" s="2">
        <v>4</v>
      </c>
      <c r="BK11" s="11">
        <v>-6.8294963131099146E-2</v>
      </c>
      <c r="BL11" s="2">
        <v>4</v>
      </c>
      <c r="BM11" s="11">
        <v>1.445225751584696E-2</v>
      </c>
      <c r="BN11" s="26">
        <v>0.54211634209422688</v>
      </c>
      <c r="BO11" s="11">
        <v>14.51</v>
      </c>
      <c r="BP11" s="11">
        <v>12.75</v>
      </c>
      <c r="BQ11" s="11">
        <v>0.7</v>
      </c>
      <c r="BR11" s="11">
        <v>0.44133449640217559</v>
      </c>
      <c r="BS11" s="11">
        <v>2.9</v>
      </c>
      <c r="BT11" s="11">
        <v>2.463009745322676</v>
      </c>
      <c r="BU11" s="11">
        <v>0.28000000000000003</v>
      </c>
      <c r="BV11" s="11">
        <v>0.85</v>
      </c>
      <c r="BW11" s="11">
        <v>-0.39689252455779911</v>
      </c>
      <c r="BX11" s="11">
        <v>1.04</v>
      </c>
      <c r="BY11" s="11">
        <v>25.48</v>
      </c>
      <c r="BZ11" s="11">
        <v>0.96</v>
      </c>
      <c r="CA11" s="11">
        <v>0.75</v>
      </c>
      <c r="CB11" s="11">
        <v>1.07</v>
      </c>
      <c r="CC11" s="11">
        <v>0.7</v>
      </c>
      <c r="CD11" s="13"/>
      <c r="CE11" s="13"/>
      <c r="CF11" s="11">
        <v>1.1499999999999999</v>
      </c>
      <c r="CG11" s="11">
        <v>1.071428571428571</v>
      </c>
      <c r="CH11" s="2">
        <v>0</v>
      </c>
      <c r="CI11" s="12" t="b">
        <v>1</v>
      </c>
      <c r="CJ11" t="s">
        <v>167</v>
      </c>
      <c r="CK11" s="2">
        <v>0</v>
      </c>
      <c r="CL11" s="2">
        <v>0</v>
      </c>
      <c r="CM11" s="26">
        <v>5.8189953284496676</v>
      </c>
      <c r="CN11" s="11">
        <v>7.7101383230886764</v>
      </c>
      <c r="CO11" s="11">
        <v>0</v>
      </c>
      <c r="CP11" s="2">
        <v>54</v>
      </c>
    </row>
    <row r="12" spans="1:94" s="2" customFormat="1" ht="22.5" hidden="1" x14ac:dyDescent="0.25">
      <c r="A12" s="10">
        <v>11</v>
      </c>
      <c r="B12" s="1" t="s">
        <v>276</v>
      </c>
      <c r="C12" s="28" t="s">
        <v>277</v>
      </c>
      <c r="D12" s="11">
        <v>8.4865748790670708</v>
      </c>
      <c r="E12" s="2">
        <v>543.83000000000004</v>
      </c>
      <c r="F12" t="s">
        <v>111</v>
      </c>
      <c r="G12" t="s">
        <v>133</v>
      </c>
      <c r="H12" s="2">
        <v>392.84</v>
      </c>
      <c r="I12" t="s">
        <v>111</v>
      </c>
      <c r="J12" s="11">
        <v>2957.0083090442422</v>
      </c>
      <c r="K12" s="11">
        <v>7.7101383230886764</v>
      </c>
      <c r="L12" t="s">
        <v>102</v>
      </c>
      <c r="M12" s="24">
        <v>43623</v>
      </c>
      <c r="N12" s="11">
        <v>0</v>
      </c>
      <c r="O12" s="2">
        <v>0</v>
      </c>
      <c r="P12" s="23">
        <v>39759</v>
      </c>
      <c r="Q12" s="3" t="s">
        <v>148</v>
      </c>
      <c r="R12" s="3" t="s">
        <v>135</v>
      </c>
      <c r="S12" s="11">
        <v>32.119999999999997</v>
      </c>
      <c r="T12" s="11">
        <v>2.0236699503245869E-2</v>
      </c>
      <c r="U12" s="11">
        <v>2.0236699503245869E-2</v>
      </c>
      <c r="V12" s="11">
        <v>12.01</v>
      </c>
      <c r="W12" s="11">
        <v>0.14914872707868301</v>
      </c>
      <c r="X12" s="11">
        <v>0.44744618123604912</v>
      </c>
      <c r="Y12" s="11">
        <v>15.97</v>
      </c>
      <c r="Z12" s="11">
        <v>6.7808120486855111E-2</v>
      </c>
      <c r="AA12" s="11">
        <v>0.33904060243427558</v>
      </c>
      <c r="AB12" s="11">
        <v>15.18</v>
      </c>
      <c r="AC12" s="11">
        <v>-0.14367086481987279</v>
      </c>
      <c r="AD12" s="11">
        <v>-1.4367086481987279</v>
      </c>
      <c r="AE12" s="26">
        <v>-0.62998516502515711</v>
      </c>
      <c r="AF12" s="11">
        <v>5.19</v>
      </c>
      <c r="AG12" s="11">
        <v>-0.1074695330050672</v>
      </c>
      <c r="AH12" s="11">
        <v>-2.6867383251266801E-2</v>
      </c>
      <c r="AI12" s="11">
        <v>6.65</v>
      </c>
      <c r="AJ12" s="11">
        <v>0.33922905553795157</v>
      </c>
      <c r="AK12" s="11">
        <v>0.25442179165346368</v>
      </c>
      <c r="AL12" s="11">
        <v>2.73</v>
      </c>
      <c r="AM12" s="11">
        <v>0.13456184201341939</v>
      </c>
      <c r="AN12" s="11">
        <v>0.1682023025167742</v>
      </c>
      <c r="AO12" s="11">
        <v>1.04</v>
      </c>
      <c r="AP12" s="11">
        <v>-0.13709784384965101</v>
      </c>
      <c r="AQ12" s="11">
        <v>-0.34274460962412762</v>
      </c>
      <c r="AR12" s="26">
        <v>5.3012101294843572E-2</v>
      </c>
      <c r="AS12" s="11">
        <v>-4.66</v>
      </c>
      <c r="AT12" s="11">
        <v>-0.1035157713777909</v>
      </c>
      <c r="AU12" s="11">
        <v>-2.5878942844447719E-2</v>
      </c>
      <c r="AV12" s="11">
        <v>2.2000000000000002</v>
      </c>
      <c r="AW12" s="11">
        <v>0.2546768102732887</v>
      </c>
      <c r="AX12" s="11">
        <v>0.1910076077049665</v>
      </c>
      <c r="AY12" s="11">
        <v>-0.63</v>
      </c>
      <c r="AZ12" s="11">
        <v>8.4936812420888158E-2</v>
      </c>
      <c r="BA12" s="11">
        <v>0.1061710155261102</v>
      </c>
      <c r="BB12" s="11">
        <v>-1.2</v>
      </c>
      <c r="BC12" s="11">
        <v>-9.5966582879425874E-2</v>
      </c>
      <c r="BD12" s="11">
        <v>-0.23991645719856469</v>
      </c>
      <c r="BE12" s="26">
        <v>3.1383223188064302E-2</v>
      </c>
      <c r="BF12" s="2">
        <v>4</v>
      </c>
      <c r="BG12" s="11">
        <v>0.1580793861882738</v>
      </c>
      <c r="BH12" s="2">
        <v>4</v>
      </c>
      <c r="BI12" s="11">
        <v>0.1664302104908362</v>
      </c>
      <c r="BJ12" s="2">
        <v>4</v>
      </c>
      <c r="BK12" s="11">
        <v>-6.8294963131099146E-2</v>
      </c>
      <c r="BL12" s="2">
        <v>4</v>
      </c>
      <c r="BM12" s="11">
        <v>1.445225751584696E-2</v>
      </c>
      <c r="BN12" s="26">
        <v>0.27066689106385772</v>
      </c>
      <c r="BO12" s="11">
        <v>14.62</v>
      </c>
      <c r="BP12" s="11">
        <v>11.95</v>
      </c>
      <c r="BQ12" s="11">
        <v>0.64</v>
      </c>
      <c r="BR12" s="11">
        <v>0.23539090224595441</v>
      </c>
      <c r="BS12" s="11">
        <v>2.13</v>
      </c>
      <c r="BT12" s="11">
        <v>1.9669796242357429</v>
      </c>
      <c r="BU12" s="11">
        <v>-0.44</v>
      </c>
      <c r="BV12" s="11">
        <v>0.86</v>
      </c>
      <c r="BW12" s="11">
        <v>-0.33672530673919648</v>
      </c>
      <c r="BX12" s="11">
        <v>1.04</v>
      </c>
      <c r="BY12" s="11">
        <v>25.48</v>
      </c>
      <c r="BZ12" s="11">
        <v>0.96</v>
      </c>
      <c r="CA12" s="11">
        <v>0.75</v>
      </c>
      <c r="CB12" s="11">
        <v>1.07</v>
      </c>
      <c r="CC12" s="11">
        <v>1.5</v>
      </c>
      <c r="CD12" s="13"/>
      <c r="CE12" s="11">
        <v>4.5</v>
      </c>
      <c r="CF12" s="11">
        <v>1.78</v>
      </c>
      <c r="CG12" s="11">
        <v>-0.8142857142857145</v>
      </c>
      <c r="CH12" s="2">
        <v>0</v>
      </c>
      <c r="CI12" s="12" t="b">
        <v>0</v>
      </c>
      <c r="CJ12" t="s">
        <v>167</v>
      </c>
      <c r="CK12" s="2">
        <v>0</v>
      </c>
      <c r="CL12" s="2">
        <v>0</v>
      </c>
      <c r="CM12" s="26">
        <v>1.5907222702641091</v>
      </c>
      <c r="CN12" s="11">
        <v>7.7101383230886764</v>
      </c>
      <c r="CO12" s="11">
        <v>0</v>
      </c>
      <c r="CP12" s="2">
        <v>73</v>
      </c>
    </row>
    <row r="13" spans="1:94" s="2" customFormat="1" x14ac:dyDescent="0.25">
      <c r="A13" s="10">
        <v>94</v>
      </c>
      <c r="B13" s="1" t="s">
        <v>115</v>
      </c>
      <c r="C13" s="28" t="s">
        <v>116</v>
      </c>
      <c r="D13" s="11">
        <v>46.912835923402689</v>
      </c>
      <c r="E13" s="2">
        <v>115.19</v>
      </c>
      <c r="F13" t="s">
        <v>111</v>
      </c>
      <c r="G13" t="s">
        <v>112</v>
      </c>
      <c r="H13" s="2">
        <v>547.91999999999996</v>
      </c>
      <c r="I13" t="s">
        <v>111</v>
      </c>
      <c r="J13" s="11">
        <v>2245.2399999999998</v>
      </c>
      <c r="K13" s="11">
        <v>6.8490919495852953</v>
      </c>
      <c r="L13" t="s">
        <v>111</v>
      </c>
      <c r="M13" s="23">
        <v>37209</v>
      </c>
      <c r="N13" s="11">
        <v>2.4261726592443882</v>
      </c>
      <c r="O13" s="2">
        <v>0</v>
      </c>
      <c r="P13" s="23">
        <v>37209</v>
      </c>
      <c r="Q13" s="3" t="s">
        <v>117</v>
      </c>
      <c r="R13" s="3" t="s">
        <v>114</v>
      </c>
      <c r="S13" s="11">
        <v>20.53</v>
      </c>
      <c r="T13" s="11">
        <v>-0.32985987727250771</v>
      </c>
      <c r="U13" s="11">
        <v>-0.32985987727250771</v>
      </c>
      <c r="V13" s="11">
        <v>12.15</v>
      </c>
      <c r="W13" s="11">
        <v>0.15663997879481101</v>
      </c>
      <c r="X13" s="11">
        <v>0.46991993638443302</v>
      </c>
      <c r="Y13" s="11">
        <v>14.46</v>
      </c>
      <c r="Z13" s="11">
        <v>-0.1075494407696209</v>
      </c>
      <c r="AA13" s="11">
        <v>-0.53774720384810459</v>
      </c>
      <c r="AB13" s="11">
        <v>14.8</v>
      </c>
      <c r="AC13" s="11">
        <v>-0.22049532036951011</v>
      </c>
      <c r="AD13" s="11">
        <v>-2.2049532036951009</v>
      </c>
      <c r="AE13" s="26">
        <v>-2.6026403484312799</v>
      </c>
      <c r="AF13" s="11">
        <v>1.62</v>
      </c>
      <c r="AG13" s="11">
        <v>-0.23985296749115029</v>
      </c>
      <c r="AH13" s="11">
        <v>-5.9963241872787572E-2</v>
      </c>
      <c r="AI13" s="11">
        <v>1.67</v>
      </c>
      <c r="AJ13" s="11">
        <v>-9.3349746191779243E-2</v>
      </c>
      <c r="AK13" s="11">
        <v>-7.0012309643834425E-2</v>
      </c>
      <c r="AL13" s="11">
        <v>1.45</v>
      </c>
      <c r="AM13" s="11">
        <v>-7.2888219251231443E-2</v>
      </c>
      <c r="AN13" s="11">
        <v>-9.1110274064039307E-2</v>
      </c>
      <c r="AO13" s="11">
        <v>1.9</v>
      </c>
      <c r="AP13" s="11">
        <v>-1.4155474091998941E-3</v>
      </c>
      <c r="AQ13" s="11">
        <v>-3.5388685229997339E-3</v>
      </c>
      <c r="AR13" s="26">
        <v>-0.22462469410366101</v>
      </c>
      <c r="AS13" s="11">
        <v>-2.2000000000000002</v>
      </c>
      <c r="AT13" s="11">
        <v>-2.4083559827975439E-2</v>
      </c>
      <c r="AU13" s="11">
        <v>-6.0208899569938589E-3</v>
      </c>
      <c r="AV13" s="11">
        <v>1.1399999999999999</v>
      </c>
      <c r="AW13" s="11">
        <v>0.197227662568284</v>
      </c>
      <c r="AX13" s="11">
        <v>0.14792074692621299</v>
      </c>
      <c r="AY13" s="11">
        <v>0.27</v>
      </c>
      <c r="AZ13" s="11">
        <v>0.17382064664590521</v>
      </c>
      <c r="BA13" s="11">
        <v>0.21727580830738141</v>
      </c>
      <c r="BB13" s="11">
        <v>0.47</v>
      </c>
      <c r="BC13" s="11">
        <v>8.6997762773802348E-2</v>
      </c>
      <c r="BD13" s="11">
        <v>0.21749440693450589</v>
      </c>
      <c r="BE13" s="26">
        <v>0.57667007221110644</v>
      </c>
      <c r="BF13" s="2">
        <v>4</v>
      </c>
      <c r="BG13" s="11">
        <v>0.1580793861882738</v>
      </c>
      <c r="BH13" s="2">
        <v>4</v>
      </c>
      <c r="BI13" s="11">
        <v>0.1664302104908362</v>
      </c>
      <c r="BJ13" s="2">
        <v>5</v>
      </c>
      <c r="BK13" s="11">
        <v>1.221721007123</v>
      </c>
      <c r="BL13" s="2">
        <v>5</v>
      </c>
      <c r="BM13" s="11">
        <v>2.471336035209839</v>
      </c>
      <c r="BN13" s="26">
        <v>4.0175666390119504</v>
      </c>
      <c r="BO13" s="11">
        <v>12.9</v>
      </c>
      <c r="BP13" s="11">
        <v>13.52</v>
      </c>
      <c r="BQ13" s="11">
        <v>0.83</v>
      </c>
      <c r="BR13" s="11">
        <v>0.88754561707398871</v>
      </c>
      <c r="BS13" s="11">
        <v>1.53</v>
      </c>
      <c r="BT13" s="11">
        <v>1.5804626467654059</v>
      </c>
      <c r="BU13" s="11">
        <v>1.26</v>
      </c>
      <c r="BV13" s="11">
        <v>0.99</v>
      </c>
      <c r="BW13" s="11">
        <v>0.44544852490263592</v>
      </c>
      <c r="BX13" s="11">
        <v>0.99</v>
      </c>
      <c r="BY13" s="13"/>
      <c r="BZ13" s="13"/>
      <c r="CA13" s="13"/>
      <c r="CB13" s="13"/>
      <c r="CC13" s="11">
        <v>0.3</v>
      </c>
      <c r="CD13" s="13"/>
      <c r="CE13" s="13"/>
      <c r="CF13" s="11">
        <v>0.01</v>
      </c>
      <c r="CG13" s="11">
        <v>5.9571428571428573</v>
      </c>
      <c r="CH13" s="2">
        <v>1000000</v>
      </c>
      <c r="CI13" s="12" t="b">
        <v>1</v>
      </c>
      <c r="CJ13" t="s">
        <v>97</v>
      </c>
      <c r="CK13" s="2">
        <v>3</v>
      </c>
      <c r="CL13" s="2">
        <v>27</v>
      </c>
      <c r="CM13" s="26">
        <v>4.6804284574301454</v>
      </c>
      <c r="CN13" s="11">
        <v>6.8490919495852953</v>
      </c>
      <c r="CO13" s="11">
        <v>2.4261726592443882</v>
      </c>
      <c r="CP13" s="2">
        <v>7</v>
      </c>
    </row>
    <row r="14" spans="1:94" s="2" customFormat="1" x14ac:dyDescent="0.25">
      <c r="A14" s="10">
        <v>87</v>
      </c>
      <c r="B14" s="1" t="s">
        <v>118</v>
      </c>
      <c r="C14" s="28" t="s">
        <v>119</v>
      </c>
      <c r="D14" s="11">
        <v>46.743208843067563</v>
      </c>
      <c r="E14" s="2">
        <v>56.68</v>
      </c>
      <c r="F14" t="s">
        <v>111</v>
      </c>
      <c r="G14" t="s">
        <v>112</v>
      </c>
      <c r="H14" s="2">
        <v>761.29</v>
      </c>
      <c r="I14" t="s">
        <v>111</v>
      </c>
      <c r="J14" s="11">
        <v>11459.73</v>
      </c>
      <c r="K14" s="11">
        <v>11.9460555751816</v>
      </c>
      <c r="L14" t="s">
        <v>111</v>
      </c>
      <c r="M14" s="23">
        <v>36103</v>
      </c>
      <c r="N14" s="11">
        <v>3</v>
      </c>
      <c r="O14" s="2">
        <v>0</v>
      </c>
      <c r="P14" s="23">
        <v>35896</v>
      </c>
      <c r="Q14" s="3" t="s">
        <v>113</v>
      </c>
      <c r="R14" s="3" t="s">
        <v>114</v>
      </c>
      <c r="S14" s="11">
        <v>22.29</v>
      </c>
      <c r="T14" s="11">
        <v>-0.27669594499249678</v>
      </c>
      <c r="U14" s="11">
        <v>-0.27669594499249678</v>
      </c>
      <c r="V14" s="11">
        <v>12.16</v>
      </c>
      <c r="W14" s="11">
        <v>0.15717506820310581</v>
      </c>
      <c r="X14" s="11">
        <v>0.47152520460931752</v>
      </c>
      <c r="Y14" s="11">
        <v>14.27</v>
      </c>
      <c r="Z14" s="11">
        <v>-0.12961429947076711</v>
      </c>
      <c r="AA14" s="11">
        <v>-0.64807149735383529</v>
      </c>
      <c r="AB14" s="11">
        <v>14.38</v>
      </c>
      <c r="AC14" s="11">
        <v>-0.3054065607138462</v>
      </c>
      <c r="AD14" s="11">
        <v>-3.0540656071384622</v>
      </c>
      <c r="AE14" s="26">
        <v>-3.5073078448754762</v>
      </c>
      <c r="AF14" s="11">
        <v>3.38</v>
      </c>
      <c r="AG14" s="11">
        <v>-0.1745883051114567</v>
      </c>
      <c r="AH14" s="11">
        <v>-4.3647076277864169E-2</v>
      </c>
      <c r="AI14" s="11">
        <v>1.68</v>
      </c>
      <c r="AJ14" s="11">
        <v>-9.2481114059791827E-2</v>
      </c>
      <c r="AK14" s="11">
        <v>-6.9360835544843874E-2</v>
      </c>
      <c r="AL14" s="11">
        <v>1.27</v>
      </c>
      <c r="AM14" s="11">
        <v>-0.10206088411657301</v>
      </c>
      <c r="AN14" s="11">
        <v>-0.12757610514571621</v>
      </c>
      <c r="AO14" s="11">
        <v>1.49</v>
      </c>
      <c r="AP14" s="11">
        <v>-6.6101293386624266E-2</v>
      </c>
      <c r="AQ14" s="11">
        <v>-0.16525323346656071</v>
      </c>
      <c r="AR14" s="26">
        <v>-0.40583725043498492</v>
      </c>
      <c r="AS14" s="11">
        <v>-0.44</v>
      </c>
      <c r="AT14" s="11">
        <v>3.2745989898721788E-2</v>
      </c>
      <c r="AU14" s="11">
        <v>8.1864974746804469E-3</v>
      </c>
      <c r="AV14" s="11">
        <v>1.1499999999999999</v>
      </c>
      <c r="AW14" s="11">
        <v>0.19776963565984071</v>
      </c>
      <c r="AX14" s="11">
        <v>0.1483272267448805</v>
      </c>
      <c r="AY14" s="11">
        <v>0.08</v>
      </c>
      <c r="AZ14" s="11">
        <v>0.15505628164284599</v>
      </c>
      <c r="BA14" s="11">
        <v>0.19382035205355749</v>
      </c>
      <c r="BB14" s="11">
        <v>0.05</v>
      </c>
      <c r="BC14" s="11">
        <v>4.0982777639457527E-2</v>
      </c>
      <c r="BD14" s="11">
        <v>0.1024569440986438</v>
      </c>
      <c r="BE14" s="26">
        <v>0.45279102037176228</v>
      </c>
      <c r="BF14" s="2">
        <v>4</v>
      </c>
      <c r="BG14" s="11">
        <v>0.1580793861882738</v>
      </c>
      <c r="BH14" s="2">
        <v>4</v>
      </c>
      <c r="BI14" s="11">
        <v>0.1664302104908362</v>
      </c>
      <c r="BJ14" s="2">
        <v>4</v>
      </c>
      <c r="BK14" s="11">
        <v>-6.8294963131099146E-2</v>
      </c>
      <c r="BL14" s="2">
        <v>4</v>
      </c>
      <c r="BM14" s="11">
        <v>1.445225751584696E-2</v>
      </c>
      <c r="BN14" s="26">
        <v>0.27066689106385772</v>
      </c>
      <c r="BO14" s="11">
        <v>12.86</v>
      </c>
      <c r="BP14" s="11">
        <v>12.87</v>
      </c>
      <c r="BQ14" s="11">
        <v>0.79</v>
      </c>
      <c r="BR14" s="11">
        <v>0.75024988763650802</v>
      </c>
      <c r="BS14" s="11">
        <v>0.97</v>
      </c>
      <c r="BT14" s="11">
        <v>1.219713467793091</v>
      </c>
      <c r="BU14" s="11">
        <v>0.7</v>
      </c>
      <c r="BV14" s="11">
        <v>0.99</v>
      </c>
      <c r="BW14" s="11">
        <v>0.44544852490263592</v>
      </c>
      <c r="BX14" s="11">
        <v>0.99</v>
      </c>
      <c r="BY14" s="11">
        <v>19.850000000000001</v>
      </c>
      <c r="BZ14" s="11">
        <v>1.01</v>
      </c>
      <c r="CA14" s="11">
        <v>1.57</v>
      </c>
      <c r="CB14" s="11">
        <v>1</v>
      </c>
      <c r="CC14" s="11">
        <v>0.1</v>
      </c>
      <c r="CD14" s="13"/>
      <c r="CE14" s="13"/>
      <c r="CF14" s="11">
        <v>0.1</v>
      </c>
      <c r="CG14" s="11">
        <v>5.5714285714285712</v>
      </c>
      <c r="CH14" s="2">
        <v>1000000</v>
      </c>
      <c r="CI14" s="12" t="b">
        <v>1</v>
      </c>
      <c r="CJ14" t="s">
        <v>97</v>
      </c>
      <c r="CK14" s="2">
        <v>3</v>
      </c>
      <c r="CL14" s="2">
        <v>27</v>
      </c>
      <c r="CM14" s="26">
        <v>-0.77427530354260621</v>
      </c>
      <c r="CN14" s="11">
        <v>11.9460555751816</v>
      </c>
      <c r="CO14" s="11">
        <v>3</v>
      </c>
      <c r="CP14" s="2">
        <v>8</v>
      </c>
    </row>
    <row r="15" spans="1:94" s="2" customFormat="1" ht="22.5" hidden="1" x14ac:dyDescent="0.25">
      <c r="A15" s="10">
        <v>14</v>
      </c>
      <c r="B15" s="1" t="s">
        <v>296</v>
      </c>
      <c r="C15" s="28" t="s">
        <v>297</v>
      </c>
      <c r="D15" s="11">
        <v>5.6280099142456947</v>
      </c>
      <c r="E15" s="2">
        <v>2170.27</v>
      </c>
      <c r="F15" t="s">
        <v>102</v>
      </c>
      <c r="G15" t="s">
        <v>93</v>
      </c>
      <c r="H15" s="2">
        <v>1708.35</v>
      </c>
      <c r="I15" t="s">
        <v>102</v>
      </c>
      <c r="J15" s="11">
        <v>4339.4201070170102</v>
      </c>
      <c r="K15" s="11">
        <v>8.9095082183253265</v>
      </c>
      <c r="L15" t="s">
        <v>102</v>
      </c>
      <c r="M15" s="23">
        <v>41411</v>
      </c>
      <c r="N15" s="11">
        <v>0.125387844497171</v>
      </c>
      <c r="O15" s="2">
        <v>0</v>
      </c>
      <c r="P15" s="25">
        <v>42747</v>
      </c>
      <c r="Q15" s="3" t="s">
        <v>224</v>
      </c>
      <c r="R15" s="3" t="s">
        <v>96</v>
      </c>
      <c r="S15" s="11">
        <v>29.223733347774289</v>
      </c>
      <c r="T15" s="11">
        <v>-6.7250189226175316E-2</v>
      </c>
      <c r="U15" s="11">
        <v>-6.7250189226175316E-2</v>
      </c>
      <c r="V15" s="11">
        <v>5.5024252362062178</v>
      </c>
      <c r="W15" s="11">
        <v>-0.19906470590060971</v>
      </c>
      <c r="X15" s="11">
        <v>-0.59719411770182917</v>
      </c>
      <c r="Y15" s="11">
        <v>17.352905434943398</v>
      </c>
      <c r="Z15" s="11">
        <v>0.2284060837451336</v>
      </c>
      <c r="AA15" s="11">
        <v>1.142030418725668</v>
      </c>
      <c r="AB15" s="11">
        <v>16.81908447927821</v>
      </c>
      <c r="AC15" s="11">
        <v>0.1877022212864683</v>
      </c>
      <c r="AD15" s="11">
        <v>1.877022212864683</v>
      </c>
      <c r="AE15" s="26">
        <v>2.354608324662347</v>
      </c>
      <c r="AF15" s="11">
        <v>1.6637333477742919</v>
      </c>
      <c r="AG15" s="11">
        <v>-0.23823123898136461</v>
      </c>
      <c r="AH15" s="11">
        <v>-5.9557809745341153E-2</v>
      </c>
      <c r="AI15" s="11">
        <v>3.6124252362062168</v>
      </c>
      <c r="AJ15" s="11">
        <v>7.537555122341652E-2</v>
      </c>
      <c r="AK15" s="11">
        <v>5.653166341756239E-2</v>
      </c>
      <c r="AL15" s="11">
        <v>0.67290543494339916</v>
      </c>
      <c r="AM15" s="11">
        <v>-0.19883221544609009</v>
      </c>
      <c r="AN15" s="11">
        <v>-0.24854026930761261</v>
      </c>
      <c r="AO15" s="11">
        <v>6.9084479278211042E-2</v>
      </c>
      <c r="AP15" s="11">
        <v>-0.29027929443245187</v>
      </c>
      <c r="AQ15" s="11">
        <v>-0.72569823608112982</v>
      </c>
      <c r="AR15" s="26">
        <v>-0.9772646517165211</v>
      </c>
      <c r="AS15" s="11">
        <v>-19.556266652225709</v>
      </c>
      <c r="AT15" s="11">
        <v>-0.58450902504529223</v>
      </c>
      <c r="AU15" s="11">
        <v>-0.14612725626132311</v>
      </c>
      <c r="AV15" s="11">
        <v>-8.587574763793782</v>
      </c>
      <c r="AW15" s="11">
        <v>-0.32998071423989039</v>
      </c>
      <c r="AX15" s="11">
        <v>-0.2474855356799178</v>
      </c>
      <c r="AY15" s="11">
        <v>-6.047094565056601</v>
      </c>
      <c r="AZ15" s="11">
        <v>-0.4500544490254802</v>
      </c>
      <c r="BA15" s="11">
        <v>-0.56256806128185022</v>
      </c>
      <c r="BB15" s="11">
        <v>-4.1209155207217893</v>
      </c>
      <c r="BC15" s="11">
        <v>-0.4159805930334502</v>
      </c>
      <c r="BD15" s="11">
        <v>-1.039951482583626</v>
      </c>
      <c r="BE15" s="26">
        <v>-1.9961323358067169</v>
      </c>
      <c r="BF15" s="2">
        <v>4</v>
      </c>
      <c r="BG15" s="11">
        <v>0.1580793861882738</v>
      </c>
      <c r="BH15" s="2">
        <v>4</v>
      </c>
      <c r="BI15" s="11">
        <v>0.1664302104908362</v>
      </c>
      <c r="BJ15" s="2">
        <v>4</v>
      </c>
      <c r="BK15" s="11">
        <v>-6.8294963131099146E-2</v>
      </c>
      <c r="BL15" s="2">
        <v>4</v>
      </c>
      <c r="BM15" s="11">
        <v>1.445225751584696E-2</v>
      </c>
      <c r="BN15" s="26">
        <v>0.27066689106385772</v>
      </c>
      <c r="BO15" s="11">
        <v>19.41</v>
      </c>
      <c r="BP15" s="11">
        <v>11.18</v>
      </c>
      <c r="BQ15" s="11">
        <v>0.45</v>
      </c>
      <c r="BR15" s="11">
        <v>-0.41676381258208017</v>
      </c>
      <c r="BS15" s="11">
        <v>-3.6</v>
      </c>
      <c r="BT15" s="11">
        <v>-1.724257510605979</v>
      </c>
      <c r="BU15" s="11">
        <v>-3.6</v>
      </c>
      <c r="BV15" s="11">
        <v>0.97</v>
      </c>
      <c r="BW15" s="11">
        <v>0.32511408926543078</v>
      </c>
      <c r="BX15" s="11">
        <v>0.97</v>
      </c>
      <c r="BY15" s="11">
        <v>25.98</v>
      </c>
      <c r="BZ15" s="11">
        <v>1.1100000000000001</v>
      </c>
      <c r="CA15" s="11">
        <v>0.45</v>
      </c>
      <c r="CB15" s="11">
        <v>0.49</v>
      </c>
      <c r="CC15" s="11">
        <v>1.5</v>
      </c>
      <c r="CD15" s="13"/>
      <c r="CE15" s="11">
        <v>3</v>
      </c>
      <c r="CF15" s="11">
        <v>1.98</v>
      </c>
      <c r="CG15" s="11">
        <v>-1.2428571428571431</v>
      </c>
      <c r="CH15" s="2">
        <v>0</v>
      </c>
      <c r="CI15" s="12" t="b">
        <v>0</v>
      </c>
      <c r="CJ15" t="s">
        <v>167</v>
      </c>
      <c r="CK15" s="2">
        <v>0</v>
      </c>
      <c r="CL15" s="2">
        <v>0</v>
      </c>
      <c r="CM15" s="26">
        <v>-2.1640290057196609</v>
      </c>
      <c r="CN15" s="11">
        <v>8.9095082183253265</v>
      </c>
      <c r="CO15" s="11">
        <v>0.125387844497171</v>
      </c>
      <c r="CP15" s="2">
        <v>83</v>
      </c>
    </row>
    <row r="16" spans="1:94" s="2" customFormat="1" x14ac:dyDescent="0.25">
      <c r="A16" s="10">
        <v>93</v>
      </c>
      <c r="B16" s="1" t="s">
        <v>120</v>
      </c>
      <c r="C16" s="28" t="s">
        <v>121</v>
      </c>
      <c r="D16" s="11">
        <v>40.254391889902941</v>
      </c>
      <c r="E16" s="2">
        <v>57.31</v>
      </c>
      <c r="F16" t="s">
        <v>111</v>
      </c>
      <c r="G16" t="s">
        <v>112</v>
      </c>
      <c r="H16" s="2">
        <v>1259.07</v>
      </c>
      <c r="I16" t="s">
        <v>111</v>
      </c>
      <c r="J16" s="11">
        <v>3136.88</v>
      </c>
      <c r="K16" s="11">
        <v>7.8947849179169056</v>
      </c>
      <c r="L16" t="s">
        <v>111</v>
      </c>
      <c r="M16" s="23">
        <v>36990</v>
      </c>
      <c r="N16" s="11">
        <v>2.546085052016791</v>
      </c>
      <c r="O16" s="2">
        <v>0</v>
      </c>
      <c r="P16" s="23">
        <v>38722</v>
      </c>
      <c r="Q16" s="3" t="s">
        <v>122</v>
      </c>
      <c r="R16" s="3" t="s">
        <v>114</v>
      </c>
      <c r="S16" s="11">
        <v>19.95</v>
      </c>
      <c r="T16" s="11">
        <v>-0.34737980950114772</v>
      </c>
      <c r="U16" s="11">
        <v>-0.34737980950114772</v>
      </c>
      <c r="V16" s="11">
        <v>10.96</v>
      </c>
      <c r="W16" s="11">
        <v>9.2964339207723595E-2</v>
      </c>
      <c r="X16" s="11">
        <v>0.27889301762317081</v>
      </c>
      <c r="Y16" s="11">
        <v>13.91</v>
      </c>
      <c r="Z16" s="11">
        <v>-0.17142140016767521</v>
      </c>
      <c r="AA16" s="11">
        <v>-0.8571070008383761</v>
      </c>
      <c r="AB16" s="11">
        <v>14.02</v>
      </c>
      <c r="AC16" s="11">
        <v>-0.37818762386613458</v>
      </c>
      <c r="AD16" s="11">
        <v>-3.7818762386613458</v>
      </c>
      <c r="AE16" s="26">
        <v>-4.7074700313776994</v>
      </c>
      <c r="AF16" s="11">
        <v>1.05</v>
      </c>
      <c r="AG16" s="11">
        <v>-0.26098981837548291</v>
      </c>
      <c r="AH16" s="11">
        <v>-6.5247454593870727E-2</v>
      </c>
      <c r="AI16" s="11">
        <v>0.49</v>
      </c>
      <c r="AJ16" s="11">
        <v>-0.19584833776629379</v>
      </c>
      <c r="AK16" s="11">
        <v>-0.1468862533247203</v>
      </c>
      <c r="AL16" s="11">
        <v>0.91</v>
      </c>
      <c r="AM16" s="11">
        <v>-0.16040621384725601</v>
      </c>
      <c r="AN16" s="11">
        <v>-0.20050776730907</v>
      </c>
      <c r="AO16" s="11">
        <v>1.1200000000000001</v>
      </c>
      <c r="AP16" s="11">
        <v>-0.12447623487844631</v>
      </c>
      <c r="AQ16" s="11">
        <v>-0.31119058719611559</v>
      </c>
      <c r="AR16" s="26">
        <v>-0.72383206242377662</v>
      </c>
      <c r="AS16" s="11">
        <v>-2.77</v>
      </c>
      <c r="AT16" s="11">
        <v>-4.2488584455371688E-2</v>
      </c>
      <c r="AU16" s="11">
        <v>-1.062214611384292E-2</v>
      </c>
      <c r="AV16" s="11">
        <v>-0.05</v>
      </c>
      <c r="AW16" s="11">
        <v>0.13273286467304291</v>
      </c>
      <c r="AX16" s="11">
        <v>9.9549648504782207E-2</v>
      </c>
      <c r="AY16" s="11">
        <v>-0.28000000000000003</v>
      </c>
      <c r="AZ16" s="11">
        <v>0.1195027479528392</v>
      </c>
      <c r="BA16" s="11">
        <v>0.14937843494104899</v>
      </c>
      <c r="BB16" s="11">
        <v>-0.31</v>
      </c>
      <c r="BC16" s="11">
        <v>1.541361810019106E-3</v>
      </c>
      <c r="BD16" s="11">
        <v>3.8534045250477639E-3</v>
      </c>
      <c r="BE16" s="26">
        <v>0.24215934185703611</v>
      </c>
      <c r="BF16" s="2">
        <v>3</v>
      </c>
      <c r="BG16" s="11">
        <v>-0.1133700648420953</v>
      </c>
      <c r="BH16" s="2">
        <v>4</v>
      </c>
      <c r="BI16" s="11">
        <v>0.1664302104908362</v>
      </c>
      <c r="BJ16" s="2">
        <v>4</v>
      </c>
      <c r="BK16" s="11">
        <v>-6.8294963131099146E-2</v>
      </c>
      <c r="BL16" s="2">
        <v>4</v>
      </c>
      <c r="BM16" s="11">
        <v>1.445225751584696E-2</v>
      </c>
      <c r="BN16" s="26">
        <v>-7.8255996651125856E-4</v>
      </c>
      <c r="BO16" s="11">
        <v>12.9</v>
      </c>
      <c r="BP16" s="11">
        <v>12.42</v>
      </c>
      <c r="BQ16" s="11">
        <v>0.76</v>
      </c>
      <c r="BR16" s="11">
        <v>0.64727809055839725</v>
      </c>
      <c r="BS16" s="11">
        <v>0.53</v>
      </c>
      <c r="BT16" s="11">
        <v>0.93626768431484331</v>
      </c>
      <c r="BU16" s="11">
        <v>0.26</v>
      </c>
      <c r="BV16" s="11">
        <v>1</v>
      </c>
      <c r="BW16" s="11">
        <v>0.50561574272123844</v>
      </c>
      <c r="BX16" s="11">
        <v>1</v>
      </c>
      <c r="BY16" s="11">
        <v>19.64</v>
      </c>
      <c r="BZ16" s="11">
        <v>1</v>
      </c>
      <c r="CA16" s="11">
        <v>1.62</v>
      </c>
      <c r="CB16" s="11">
        <v>1.03</v>
      </c>
      <c r="CC16" s="11">
        <v>0.3</v>
      </c>
      <c r="CD16" s="13"/>
      <c r="CE16" s="13"/>
      <c r="CF16" s="11">
        <v>0.02</v>
      </c>
      <c r="CG16" s="11">
        <v>5.9142857142857137</v>
      </c>
      <c r="CH16" s="2">
        <v>1000000</v>
      </c>
      <c r="CI16" s="12" t="b">
        <v>1</v>
      </c>
      <c r="CJ16" t="s">
        <v>97</v>
      </c>
      <c r="CK16" s="2">
        <v>3</v>
      </c>
      <c r="CL16" s="2">
        <v>27</v>
      </c>
      <c r="CM16" s="26">
        <v>-3.1007637943164719</v>
      </c>
      <c r="CN16" s="11">
        <v>7.8947849179169056</v>
      </c>
      <c r="CO16" s="11">
        <v>2.546085052016791</v>
      </c>
      <c r="CP16" s="2">
        <v>9</v>
      </c>
    </row>
    <row r="17" spans="1:94" s="2" customFormat="1" ht="22.5" hidden="1" x14ac:dyDescent="0.25">
      <c r="A17" s="10">
        <v>17</v>
      </c>
      <c r="B17" s="1" t="s">
        <v>324</v>
      </c>
      <c r="C17" s="28" t="s">
        <v>325</v>
      </c>
      <c r="D17" s="11">
        <v>1.7977930072502331</v>
      </c>
      <c r="E17" s="2">
        <v>714.95</v>
      </c>
      <c r="F17" t="s">
        <v>111</v>
      </c>
      <c r="G17" t="s">
        <v>133</v>
      </c>
      <c r="H17" s="2">
        <v>202.37</v>
      </c>
      <c r="I17" t="s">
        <v>111</v>
      </c>
      <c r="J17" s="11">
        <v>1399.35</v>
      </c>
      <c r="K17" s="11">
        <v>5.3706697353466479</v>
      </c>
      <c r="L17" t="s">
        <v>111</v>
      </c>
      <c r="M17" s="23">
        <v>41411</v>
      </c>
      <c r="N17" s="11">
        <v>0.125387844497171</v>
      </c>
      <c r="O17" s="2">
        <v>0</v>
      </c>
      <c r="P17" s="25">
        <v>44933</v>
      </c>
      <c r="Q17" s="3" t="s">
        <v>148</v>
      </c>
      <c r="R17" s="3" t="s">
        <v>135</v>
      </c>
      <c r="S17" s="11">
        <v>32.46</v>
      </c>
      <c r="T17" s="11">
        <v>3.0507004602793531E-2</v>
      </c>
      <c r="U17" s="11">
        <v>3.0507004602793531E-2</v>
      </c>
      <c r="V17" s="11">
        <v>10.57</v>
      </c>
      <c r="W17" s="11">
        <v>7.2095852284224327E-2</v>
      </c>
      <c r="X17" s="11">
        <v>0.21628755685267301</v>
      </c>
      <c r="Y17" s="11">
        <v>16.72</v>
      </c>
      <c r="Z17" s="11">
        <v>0.15490624693874699</v>
      </c>
      <c r="AA17" s="11">
        <v>0.77453123469373486</v>
      </c>
      <c r="AB17" s="11">
        <v>16.11</v>
      </c>
      <c r="AC17" s="11">
        <v>4.434688165687159E-2</v>
      </c>
      <c r="AD17" s="11">
        <v>0.4434688165687159</v>
      </c>
      <c r="AE17" s="26">
        <v>1.464794612717917</v>
      </c>
      <c r="AF17" s="11">
        <v>5.53</v>
      </c>
      <c r="AG17" s="11">
        <v>-9.4861586863535491E-2</v>
      </c>
      <c r="AH17" s="11">
        <v>-2.3715396715883869E-2</v>
      </c>
      <c r="AI17" s="11">
        <v>5.2</v>
      </c>
      <c r="AJ17" s="11">
        <v>0.213277396399777</v>
      </c>
      <c r="AK17" s="11">
        <v>0.15995804729983279</v>
      </c>
      <c r="AL17" s="11">
        <v>3.49</v>
      </c>
      <c r="AM17" s="11">
        <v>0.25773531588930593</v>
      </c>
      <c r="AN17" s="11">
        <v>0.32216914486163228</v>
      </c>
      <c r="AO17" s="11">
        <v>1.96</v>
      </c>
      <c r="AP17" s="11">
        <v>8.0506593192036843E-3</v>
      </c>
      <c r="AQ17" s="11">
        <v>2.0126648298009212E-2</v>
      </c>
      <c r="AR17" s="26">
        <v>0.47853844374359039</v>
      </c>
      <c r="AS17" s="11">
        <v>-4.32</v>
      </c>
      <c r="AT17" s="11">
        <v>-9.2537335635133458E-2</v>
      </c>
      <c r="AU17" s="11">
        <v>-2.3134333908783361E-2</v>
      </c>
      <c r="AV17" s="11">
        <v>0.75</v>
      </c>
      <c r="AW17" s="11">
        <v>0.17609071199757481</v>
      </c>
      <c r="AX17" s="11">
        <v>0.13206803399818109</v>
      </c>
      <c r="AY17" s="11">
        <v>0.12</v>
      </c>
      <c r="AZ17" s="11">
        <v>0.15900667427506901</v>
      </c>
      <c r="BA17" s="11">
        <v>0.19875834284383631</v>
      </c>
      <c r="BB17" s="11">
        <v>-0.28000000000000003</v>
      </c>
      <c r="BC17" s="11">
        <v>4.8281464624723037E-3</v>
      </c>
      <c r="BD17" s="11">
        <v>1.207036615618076E-2</v>
      </c>
      <c r="BE17" s="26">
        <v>0.31976240908941472</v>
      </c>
      <c r="BF17" s="2">
        <v>3</v>
      </c>
      <c r="BG17" s="11">
        <v>-0.1133700648420953</v>
      </c>
      <c r="BH17" s="2">
        <v>4</v>
      </c>
      <c r="BI17" s="11">
        <v>0.1664302104908362</v>
      </c>
      <c r="BJ17" s="2">
        <v>4</v>
      </c>
      <c r="BK17" s="11">
        <v>-6.8294963131099146E-2</v>
      </c>
      <c r="BL17" s="2">
        <v>4</v>
      </c>
      <c r="BM17" s="11">
        <v>1.445225751584696E-2</v>
      </c>
      <c r="BN17" s="26">
        <v>-7.8255996651125856E-4</v>
      </c>
      <c r="BO17" s="11">
        <v>17.3</v>
      </c>
      <c r="BP17" s="11">
        <v>11.07</v>
      </c>
      <c r="BQ17" s="11">
        <v>0.5</v>
      </c>
      <c r="BR17" s="11">
        <v>-0.245144150785229</v>
      </c>
      <c r="BS17" s="11">
        <v>0.65</v>
      </c>
      <c r="BT17" s="11">
        <v>1.013571079808911</v>
      </c>
      <c r="BU17" s="11">
        <v>0.46</v>
      </c>
      <c r="BV17" s="11">
        <v>0.98</v>
      </c>
      <c r="BW17" s="11">
        <v>0.38528130708403341</v>
      </c>
      <c r="BX17" s="11">
        <v>0.98</v>
      </c>
      <c r="BY17" s="11">
        <v>24.35</v>
      </c>
      <c r="BZ17" s="11">
        <v>0.92</v>
      </c>
      <c r="CA17" s="11">
        <v>0.53</v>
      </c>
      <c r="CB17" s="11">
        <v>0.76</v>
      </c>
      <c r="CC17" s="11">
        <v>0.75</v>
      </c>
      <c r="CD17" s="13"/>
      <c r="CE17" s="13"/>
      <c r="CF17" s="11">
        <v>0.96</v>
      </c>
      <c r="CG17" s="11">
        <v>1.8857142857142859</v>
      </c>
      <c r="CH17" s="2">
        <v>0</v>
      </c>
      <c r="CI17" s="12" t="b">
        <v>0</v>
      </c>
      <c r="CJ17" t="s">
        <v>326</v>
      </c>
      <c r="CK17" s="2">
        <v>-1</v>
      </c>
      <c r="CL17" s="2">
        <v>-9</v>
      </c>
      <c r="CM17" s="26">
        <v>3.4160211416921258</v>
      </c>
      <c r="CN17" s="11">
        <v>5.3706697353466479</v>
      </c>
      <c r="CO17" s="11">
        <v>0.125387844497171</v>
      </c>
      <c r="CP17" s="2">
        <v>96</v>
      </c>
    </row>
    <row r="18" spans="1:94" s="2" customFormat="1" ht="22.5" hidden="1" x14ac:dyDescent="0.25">
      <c r="A18" s="10">
        <v>18</v>
      </c>
      <c r="B18" s="1" t="s">
        <v>327</v>
      </c>
      <c r="C18" s="28" t="s">
        <v>328</v>
      </c>
      <c r="D18" s="11">
        <v>0.5013078855494193</v>
      </c>
      <c r="E18" s="2">
        <v>414.23</v>
      </c>
      <c r="F18" t="s">
        <v>111</v>
      </c>
      <c r="G18" t="s">
        <v>133</v>
      </c>
      <c r="H18" s="2">
        <v>81.81</v>
      </c>
      <c r="I18" t="s">
        <v>111</v>
      </c>
      <c r="J18" s="11">
        <v>1399.35</v>
      </c>
      <c r="K18" s="11">
        <v>5.3706697353466479</v>
      </c>
      <c r="L18" t="s">
        <v>111</v>
      </c>
      <c r="M18" s="23">
        <v>41411</v>
      </c>
      <c r="N18" s="11">
        <v>0.125387844497171</v>
      </c>
      <c r="O18" s="2">
        <v>0</v>
      </c>
      <c r="P18" s="25">
        <v>44933</v>
      </c>
      <c r="Q18" s="3" t="s">
        <v>148</v>
      </c>
      <c r="R18" s="3" t="s">
        <v>135</v>
      </c>
      <c r="S18" s="11">
        <v>32.31</v>
      </c>
      <c r="T18" s="11">
        <v>2.5975987647110829E-2</v>
      </c>
      <c r="U18" s="11">
        <v>2.5975987647110829E-2</v>
      </c>
      <c r="V18" s="11">
        <v>10.44</v>
      </c>
      <c r="W18" s="11">
        <v>6.5139689976391205E-2</v>
      </c>
      <c r="X18" s="11">
        <v>0.1954190699291736</v>
      </c>
      <c r="Y18" s="11">
        <v>16.59</v>
      </c>
      <c r="Z18" s="11">
        <v>0.1398092383537525</v>
      </c>
      <c r="AA18" s="11">
        <v>0.69904619176876237</v>
      </c>
      <c r="AB18" s="11">
        <v>15.9</v>
      </c>
      <c r="AC18" s="11">
        <v>1.891261484703688E-3</v>
      </c>
      <c r="AD18" s="11">
        <v>1.8912614847036879E-2</v>
      </c>
      <c r="AE18" s="26">
        <v>0.93935386419208378</v>
      </c>
      <c r="AF18" s="11">
        <v>5.38</v>
      </c>
      <c r="AG18" s="11">
        <v>-0.100423916043623</v>
      </c>
      <c r="AH18" s="11">
        <v>-2.5105979010905759E-2</v>
      </c>
      <c r="AI18" s="11">
        <v>5.07</v>
      </c>
      <c r="AJ18" s="11">
        <v>0.20198517868394061</v>
      </c>
      <c r="AK18" s="11">
        <v>0.15148888401295549</v>
      </c>
      <c r="AL18" s="11">
        <v>3.35</v>
      </c>
      <c r="AM18" s="11">
        <v>0.2350454654384847</v>
      </c>
      <c r="AN18" s="11">
        <v>0.29380683179810579</v>
      </c>
      <c r="AO18" s="11">
        <v>1.76</v>
      </c>
      <c r="AP18" s="11">
        <v>-2.3503363108808201E-2</v>
      </c>
      <c r="AQ18" s="11">
        <v>-5.8758407772020523E-2</v>
      </c>
      <c r="AR18" s="26">
        <v>0.36143132902813507</v>
      </c>
      <c r="AS18" s="11">
        <v>-4.47</v>
      </c>
      <c r="AT18" s="11">
        <v>-9.7380763168658763E-2</v>
      </c>
      <c r="AU18" s="11">
        <v>-2.4345190792164691E-2</v>
      </c>
      <c r="AV18" s="11">
        <v>0.62</v>
      </c>
      <c r="AW18" s="11">
        <v>0.1690450618073383</v>
      </c>
      <c r="AX18" s="11">
        <v>0.12678379635550369</v>
      </c>
      <c r="AY18" s="11">
        <v>-0.01</v>
      </c>
      <c r="AZ18" s="11">
        <v>0.14616789822034429</v>
      </c>
      <c r="BA18" s="11">
        <v>0.18270987277543041</v>
      </c>
      <c r="BB18" s="11">
        <v>-0.48</v>
      </c>
      <c r="BC18" s="11">
        <v>-1.7083751220549039E-2</v>
      </c>
      <c r="BD18" s="11">
        <v>-4.2709378051372593E-2</v>
      </c>
      <c r="BE18" s="26">
        <v>0.24243910028739679</v>
      </c>
      <c r="BF18" s="2">
        <v>3</v>
      </c>
      <c r="BG18" s="11">
        <v>-0.1133700648420953</v>
      </c>
      <c r="BH18" s="2">
        <v>4</v>
      </c>
      <c r="BI18" s="11">
        <v>0.1664302104908362</v>
      </c>
      <c r="BJ18" s="2">
        <v>4</v>
      </c>
      <c r="BK18" s="11">
        <v>-6.8294963131099146E-2</v>
      </c>
      <c r="BL18" s="2">
        <v>4</v>
      </c>
      <c r="BM18" s="11">
        <v>1.445225751584696E-2</v>
      </c>
      <c r="BN18" s="26">
        <v>-7.8255996651125856E-4</v>
      </c>
      <c r="BO18" s="11">
        <v>17.29</v>
      </c>
      <c r="BP18" s="11">
        <v>10.94</v>
      </c>
      <c r="BQ18" s="11">
        <v>0.49</v>
      </c>
      <c r="BR18" s="11">
        <v>-0.27946808314459931</v>
      </c>
      <c r="BS18" s="11">
        <v>0.54</v>
      </c>
      <c r="BT18" s="11">
        <v>0.94270963393934915</v>
      </c>
      <c r="BU18" s="11">
        <v>0.34</v>
      </c>
      <c r="BV18" s="11">
        <v>0.98</v>
      </c>
      <c r="BW18" s="11">
        <v>0.38528130708403341</v>
      </c>
      <c r="BX18" s="11">
        <v>0.98</v>
      </c>
      <c r="BY18" s="11">
        <v>24.35</v>
      </c>
      <c r="BZ18" s="11">
        <v>0.92</v>
      </c>
      <c r="CA18" s="11">
        <v>0.53</v>
      </c>
      <c r="CB18" s="11">
        <v>0.76</v>
      </c>
      <c r="CC18" s="11">
        <v>0.75</v>
      </c>
      <c r="CD18" s="13"/>
      <c r="CE18" s="11">
        <v>3</v>
      </c>
      <c r="CF18" s="11">
        <v>1.07</v>
      </c>
      <c r="CG18" s="11">
        <v>1.4142857142857139</v>
      </c>
      <c r="CH18" s="2">
        <v>0</v>
      </c>
      <c r="CI18" s="12" t="b">
        <v>0</v>
      </c>
      <c r="CJ18" t="s">
        <v>326</v>
      </c>
      <c r="CK18" s="2">
        <v>-1</v>
      </c>
      <c r="CL18" s="2">
        <v>-9</v>
      </c>
      <c r="CM18" s="26">
        <v>2.5909645914198882</v>
      </c>
      <c r="CN18" s="11">
        <v>5.3706697353466479</v>
      </c>
      <c r="CO18" s="11">
        <v>0.125387844497171</v>
      </c>
      <c r="CP18" s="2">
        <v>97</v>
      </c>
    </row>
    <row r="19" spans="1:94" s="2" customFormat="1" x14ac:dyDescent="0.25">
      <c r="A19" s="10">
        <v>95</v>
      </c>
      <c r="B19" s="1" t="s">
        <v>123</v>
      </c>
      <c r="C19" s="28" t="s">
        <v>124</v>
      </c>
      <c r="D19" s="11">
        <v>35.240179057297922</v>
      </c>
      <c r="E19" s="2">
        <v>40.549999999999997</v>
      </c>
      <c r="F19" t="s">
        <v>111</v>
      </c>
      <c r="G19" t="s">
        <v>112</v>
      </c>
      <c r="H19" s="2">
        <v>812.51</v>
      </c>
      <c r="I19" t="s">
        <v>111</v>
      </c>
      <c r="J19" s="11">
        <v>2245.2399999999998</v>
      </c>
      <c r="K19" s="11">
        <v>6.8490919495852953</v>
      </c>
      <c r="L19" t="s">
        <v>111</v>
      </c>
      <c r="M19" s="23">
        <v>39358</v>
      </c>
      <c r="N19" s="11">
        <v>1.249498083591897</v>
      </c>
      <c r="O19" s="2">
        <v>0</v>
      </c>
      <c r="P19" s="23">
        <v>37209</v>
      </c>
      <c r="Q19" s="3" t="s">
        <v>117</v>
      </c>
      <c r="R19" s="3" t="s">
        <v>114</v>
      </c>
      <c r="S19" s="11">
        <v>20.350000000000001</v>
      </c>
      <c r="T19" s="11">
        <v>-0.33529709761932702</v>
      </c>
      <c r="U19" s="11">
        <v>-0.33529709761932702</v>
      </c>
      <c r="V19" s="11">
        <v>11.98</v>
      </c>
      <c r="W19" s="11">
        <v>0.14754345885379849</v>
      </c>
      <c r="X19" s="11">
        <v>0.44263037656139548</v>
      </c>
      <c r="Y19" s="11">
        <v>14.28</v>
      </c>
      <c r="Z19" s="11">
        <v>-0.1284529911180752</v>
      </c>
      <c r="AA19" s="11">
        <v>-0.642264955590376</v>
      </c>
      <c r="AB19" s="11">
        <v>14.61</v>
      </c>
      <c r="AC19" s="11">
        <v>-0.25890754814432898</v>
      </c>
      <c r="AD19" s="11">
        <v>-2.5890754814432899</v>
      </c>
      <c r="AE19" s="26">
        <v>-3.1240071580915978</v>
      </c>
      <c r="AF19" s="11">
        <v>1.44</v>
      </c>
      <c r="AG19" s="11">
        <v>-0.2465277625072553</v>
      </c>
      <c r="AH19" s="11">
        <v>-6.1631940626813833E-2</v>
      </c>
      <c r="AI19" s="11">
        <v>1.5</v>
      </c>
      <c r="AJ19" s="11">
        <v>-0.1081164924355652</v>
      </c>
      <c r="AK19" s="11">
        <v>-8.108736932667393E-2</v>
      </c>
      <c r="AL19" s="11">
        <v>1.28</v>
      </c>
      <c r="AM19" s="11">
        <v>-0.1004401805129429</v>
      </c>
      <c r="AN19" s="11">
        <v>-0.1255502256411786</v>
      </c>
      <c r="AO19" s="11">
        <v>1.72</v>
      </c>
      <c r="AP19" s="11">
        <v>-2.9814167594410589E-2</v>
      </c>
      <c r="AQ19" s="11">
        <v>-7.4535418986026475E-2</v>
      </c>
      <c r="AR19" s="26">
        <v>-0.34280495458069282</v>
      </c>
      <c r="AS19" s="11">
        <v>-2.38</v>
      </c>
      <c r="AT19" s="11">
        <v>-2.9895672868205821E-2</v>
      </c>
      <c r="AU19" s="11">
        <v>-7.4739182170514562E-3</v>
      </c>
      <c r="AV19" s="11">
        <v>0.97</v>
      </c>
      <c r="AW19" s="11">
        <v>0.188014120011821</v>
      </c>
      <c r="AX19" s="11">
        <v>0.1410105900088657</v>
      </c>
      <c r="AY19" s="11">
        <v>0.09</v>
      </c>
      <c r="AZ19" s="11">
        <v>0.15604387980090181</v>
      </c>
      <c r="BA19" s="11">
        <v>0.19505484975112719</v>
      </c>
      <c r="BB19" s="11">
        <v>0.28000000000000003</v>
      </c>
      <c r="BC19" s="11">
        <v>6.6181459974932078E-2</v>
      </c>
      <c r="BD19" s="11">
        <v>0.16545364993733019</v>
      </c>
      <c r="BE19" s="26">
        <v>0.49404517148027172</v>
      </c>
      <c r="BF19" s="2">
        <v>4</v>
      </c>
      <c r="BG19" s="11">
        <v>0.1580793861882738</v>
      </c>
      <c r="BH19" s="2">
        <v>4</v>
      </c>
      <c r="BI19" s="11">
        <v>0.1664302104908362</v>
      </c>
      <c r="BJ19" s="2">
        <v>5</v>
      </c>
      <c r="BK19" s="11">
        <v>1.221721007123</v>
      </c>
      <c r="BL19" s="2">
        <v>5</v>
      </c>
      <c r="BM19" s="11">
        <v>2.471336035209839</v>
      </c>
      <c r="BN19" s="26">
        <v>4.0175666390119504</v>
      </c>
      <c r="BO19" s="11">
        <v>12.9</v>
      </c>
      <c r="BP19" s="11">
        <v>13.34</v>
      </c>
      <c r="BQ19" s="11">
        <v>0.82</v>
      </c>
      <c r="BR19" s="11">
        <v>0.85322168471461846</v>
      </c>
      <c r="BS19" s="11">
        <v>1.38</v>
      </c>
      <c r="BT19" s="11">
        <v>1.483833402397821</v>
      </c>
      <c r="BU19" s="11">
        <v>1.1100000000000001</v>
      </c>
      <c r="BV19" s="11">
        <v>0.99</v>
      </c>
      <c r="BW19" s="11">
        <v>0.44544852490263592</v>
      </c>
      <c r="BX19" s="11">
        <v>0.99</v>
      </c>
      <c r="BY19" s="13"/>
      <c r="BZ19" s="13"/>
      <c r="CA19" s="13"/>
      <c r="CB19" s="13"/>
      <c r="CC19" s="11">
        <v>1</v>
      </c>
      <c r="CD19" s="13"/>
      <c r="CE19" s="13"/>
      <c r="CF19" s="11">
        <v>0.16</v>
      </c>
      <c r="CG19" s="11">
        <v>5.3142857142857149</v>
      </c>
      <c r="CH19" s="2">
        <v>1000000</v>
      </c>
      <c r="CI19" s="12" t="b">
        <v>1</v>
      </c>
      <c r="CJ19" t="s">
        <v>104</v>
      </c>
      <c r="CK19" s="2">
        <v>2</v>
      </c>
      <c r="CL19" s="2">
        <v>18</v>
      </c>
      <c r="CM19" s="26">
        <v>3.8273033098350062</v>
      </c>
      <c r="CN19" s="11">
        <v>6.8490919495852953</v>
      </c>
      <c r="CO19" s="11">
        <v>1.249498083591897</v>
      </c>
      <c r="CP19" s="2">
        <v>10</v>
      </c>
    </row>
    <row r="20" spans="1:94" s="2" customFormat="1" x14ac:dyDescent="0.25">
      <c r="A20" s="10">
        <v>22</v>
      </c>
      <c r="B20" s="1" t="s">
        <v>125</v>
      </c>
      <c r="C20" s="28" t="s">
        <v>126</v>
      </c>
      <c r="D20" s="11">
        <v>34.074853779951738</v>
      </c>
      <c r="E20" s="2">
        <v>106.53</v>
      </c>
      <c r="F20" t="s">
        <v>111</v>
      </c>
      <c r="G20" t="s">
        <v>93</v>
      </c>
      <c r="H20" s="2">
        <v>344.75</v>
      </c>
      <c r="I20" t="s">
        <v>111</v>
      </c>
      <c r="J20" s="11">
        <v>938.01</v>
      </c>
      <c r="K20" s="11">
        <v>4.1198937721885578</v>
      </c>
      <c r="L20" t="s">
        <v>111</v>
      </c>
      <c r="M20" s="23">
        <v>40249</v>
      </c>
      <c r="N20" s="11">
        <v>0.76163533491513058</v>
      </c>
      <c r="O20" s="2">
        <v>0</v>
      </c>
      <c r="P20" s="25">
        <v>41712</v>
      </c>
      <c r="Q20" s="3" t="s">
        <v>127</v>
      </c>
      <c r="R20" s="3" t="s">
        <v>96</v>
      </c>
      <c r="S20" s="11">
        <v>30.46</v>
      </c>
      <c r="T20" s="11">
        <v>-2.9906554806309771E-2</v>
      </c>
      <c r="U20" s="11">
        <v>-2.9906554806309771E-2</v>
      </c>
      <c r="V20" s="11">
        <v>10.81</v>
      </c>
      <c r="W20" s="11">
        <v>8.4937998083300784E-2</v>
      </c>
      <c r="X20" s="11">
        <v>0.25481399424990242</v>
      </c>
      <c r="Y20" s="11">
        <v>22.51</v>
      </c>
      <c r="Z20" s="11">
        <v>0.8273037831473542</v>
      </c>
      <c r="AA20" s="11">
        <v>4.1365189157367714</v>
      </c>
      <c r="AB20" s="11">
        <v>20.92</v>
      </c>
      <c r="AC20" s="11">
        <v>1.0167827532193889</v>
      </c>
      <c r="AD20" s="11">
        <v>10</v>
      </c>
      <c r="AE20" s="26">
        <v>14.36142635518036</v>
      </c>
      <c r="AF20" s="11">
        <v>2.9</v>
      </c>
      <c r="AG20" s="11">
        <v>-0.1923877584877367</v>
      </c>
      <c r="AH20" s="11">
        <v>-4.8096939621934183E-2</v>
      </c>
      <c r="AI20" s="11">
        <v>8.92</v>
      </c>
      <c r="AJ20" s="11">
        <v>0.536408549499094</v>
      </c>
      <c r="AK20" s="11">
        <v>0.4023064121243205</v>
      </c>
      <c r="AL20" s="11">
        <v>5.82</v>
      </c>
      <c r="AM20" s="11">
        <v>0.63535925553511563</v>
      </c>
      <c r="AN20" s="11">
        <v>0.79419906941889451</v>
      </c>
      <c r="AO20" s="11">
        <v>4.17</v>
      </c>
      <c r="AP20" s="11">
        <v>0.3567226071487351</v>
      </c>
      <c r="AQ20" s="11">
        <v>0.89180651787183773</v>
      </c>
      <c r="AR20" s="26">
        <v>2.0402150597931188</v>
      </c>
      <c r="AS20" s="11">
        <v>-18.32</v>
      </c>
      <c r="AT20" s="11">
        <v>-0.54459057209749762</v>
      </c>
      <c r="AU20" s="11">
        <v>-0.1361476430243744</v>
      </c>
      <c r="AV20" s="11">
        <v>-3.28</v>
      </c>
      <c r="AW20" s="11">
        <v>-4.2324443899754302E-2</v>
      </c>
      <c r="AX20" s="11">
        <v>-3.1743332924815723E-2</v>
      </c>
      <c r="AY20" s="11">
        <v>-0.9</v>
      </c>
      <c r="AZ20" s="11">
        <v>5.8271662153383058E-2</v>
      </c>
      <c r="BA20" s="11">
        <v>7.283957769172883E-2</v>
      </c>
      <c r="BB20" s="11">
        <v>-0.02</v>
      </c>
      <c r="BC20" s="11">
        <v>3.3313613450400063E-2</v>
      </c>
      <c r="BD20" s="11">
        <v>8.3284033626000148E-2</v>
      </c>
      <c r="BE20" s="26">
        <v>-1.1767364631461139E-2</v>
      </c>
      <c r="BF20" s="2">
        <v>4</v>
      </c>
      <c r="BG20" s="11">
        <v>0.1580793861882738</v>
      </c>
      <c r="BH20" s="2">
        <v>4</v>
      </c>
      <c r="BI20" s="11">
        <v>0.1664302104908362</v>
      </c>
      <c r="BJ20" s="2">
        <v>5</v>
      </c>
      <c r="BK20" s="11">
        <v>1.221721007123</v>
      </c>
      <c r="BL20" s="2">
        <v>5</v>
      </c>
      <c r="BM20" s="11">
        <v>2.471336035209839</v>
      </c>
      <c r="BN20" s="26">
        <v>4.0175666390119504</v>
      </c>
      <c r="BO20" s="11">
        <v>20.420000000000002</v>
      </c>
      <c r="BP20" s="11">
        <v>15.08</v>
      </c>
      <c r="BQ20" s="11">
        <v>0.6</v>
      </c>
      <c r="BR20" s="11">
        <v>9.8095172808473283E-2</v>
      </c>
      <c r="BS20" s="11">
        <v>-0.27</v>
      </c>
      <c r="BT20" s="11">
        <v>0.42091171435439362</v>
      </c>
      <c r="BU20" s="11">
        <v>-0.56000000000000005</v>
      </c>
      <c r="BV20" s="11">
        <v>0.99</v>
      </c>
      <c r="BW20" s="11">
        <v>0.44544852490263592</v>
      </c>
      <c r="BX20" s="11">
        <v>0.99</v>
      </c>
      <c r="BY20" s="11">
        <v>20.68</v>
      </c>
      <c r="BZ20" s="11">
        <v>0.88</v>
      </c>
      <c r="CA20" s="11">
        <v>0.82</v>
      </c>
      <c r="CB20" s="11">
        <v>0.9</v>
      </c>
      <c r="CC20" s="11">
        <v>1.65</v>
      </c>
      <c r="CD20" s="13"/>
      <c r="CE20" s="11">
        <v>0.05</v>
      </c>
      <c r="CF20" s="11">
        <v>1.95</v>
      </c>
      <c r="CG20" s="11">
        <v>-1.178571428571429</v>
      </c>
      <c r="CH20" s="2">
        <v>2500</v>
      </c>
      <c r="CI20" s="12" t="b">
        <v>1</v>
      </c>
      <c r="CJ20" t="s">
        <v>128</v>
      </c>
      <c r="CK20" s="2">
        <v>1</v>
      </c>
      <c r="CL20" s="2">
        <v>9</v>
      </c>
      <c r="CM20" s="26">
        <v>21.37189610141948</v>
      </c>
      <c r="CN20" s="11">
        <v>4.1198937721885578</v>
      </c>
      <c r="CO20" s="11">
        <v>0.76163533491513058</v>
      </c>
      <c r="CP20" s="2">
        <v>11</v>
      </c>
    </row>
    <row r="21" spans="1:94" s="2" customFormat="1" ht="22.5" hidden="1" x14ac:dyDescent="0.25">
      <c r="A21" s="10"/>
      <c r="B21" s="1" t="s">
        <v>142</v>
      </c>
      <c r="C21" s="28" t="s">
        <v>143</v>
      </c>
      <c r="D21" s="11">
        <v>29.46789979007999</v>
      </c>
      <c r="E21" s="2">
        <v>122</v>
      </c>
      <c r="F21" t="s">
        <v>94</v>
      </c>
      <c r="G21" t="s">
        <v>93</v>
      </c>
      <c r="H21" s="2">
        <v>59.25</v>
      </c>
      <c r="I21" t="s">
        <v>94</v>
      </c>
      <c r="J21" s="11">
        <v>716.01016518424399</v>
      </c>
      <c r="K21" s="11">
        <v>3.2754181537660392</v>
      </c>
      <c r="L21" t="s">
        <v>94</v>
      </c>
      <c r="M21" s="23">
        <v>35891</v>
      </c>
      <c r="N21" s="11">
        <v>3</v>
      </c>
      <c r="O21" s="2">
        <v>0</v>
      </c>
      <c r="P21" s="23">
        <v>37622</v>
      </c>
      <c r="Q21" s="3" t="s">
        <v>141</v>
      </c>
      <c r="R21" s="3" t="s">
        <v>96</v>
      </c>
      <c r="S21" s="11">
        <v>39.40402202866948</v>
      </c>
      <c r="T21" s="11">
        <v>0.2402635482863664</v>
      </c>
      <c r="U21" s="11">
        <v>0.2402635482863664</v>
      </c>
      <c r="V21" s="11">
        <v>8.1420025117803974</v>
      </c>
      <c r="W21" s="11">
        <v>-5.7823721647057152E-2</v>
      </c>
      <c r="X21" s="11">
        <v>-0.1734711649411714</v>
      </c>
      <c r="Y21" s="11">
        <v>18.0780058874692</v>
      </c>
      <c r="Z21" s="11">
        <v>0.31261260495102211</v>
      </c>
      <c r="AA21" s="11">
        <v>1.5630630247551101</v>
      </c>
      <c r="AB21" s="11">
        <v>14.6170708627926</v>
      </c>
      <c r="AC21" s="11">
        <v>-0.25747803450141432</v>
      </c>
      <c r="AD21" s="11">
        <v>-2.5747803450141431</v>
      </c>
      <c r="AE21" s="26">
        <v>-0.94492493691383772</v>
      </c>
      <c r="AF21" s="11">
        <v>11.844022028669491</v>
      </c>
      <c r="AG21" s="11">
        <v>0.13927620629502249</v>
      </c>
      <c r="AH21" s="11">
        <v>3.4819051573755637E-2</v>
      </c>
      <c r="AI21" s="11">
        <v>6.2520025117803977</v>
      </c>
      <c r="AJ21" s="11">
        <v>0.30465771486616883</v>
      </c>
      <c r="AK21" s="11">
        <v>0.22849328614962661</v>
      </c>
      <c r="AL21" s="11">
        <v>1.3880058874691981</v>
      </c>
      <c r="AM21" s="11">
        <v>-8.2935627409483473E-2</v>
      </c>
      <c r="AN21" s="11">
        <v>-0.1036695342618543</v>
      </c>
      <c r="AO21" s="11">
        <v>-2.1329291372074</v>
      </c>
      <c r="AP21" s="11">
        <v>-0.63769122963932479</v>
      </c>
      <c r="AQ21" s="11">
        <v>-1.5942280740983119</v>
      </c>
      <c r="AR21" s="26">
        <v>-1.4345852706367841</v>
      </c>
      <c r="AS21" s="11">
        <v>-9.3759779713305136</v>
      </c>
      <c r="AT21" s="11">
        <v>-0.25579242173673178</v>
      </c>
      <c r="AU21" s="11">
        <v>-6.3948105434182959E-2</v>
      </c>
      <c r="AV21" s="11">
        <v>-5.9479974882196034</v>
      </c>
      <c r="AW21" s="11">
        <v>-0.18692272859532921</v>
      </c>
      <c r="AX21" s="11">
        <v>-0.14019204644649691</v>
      </c>
      <c r="AY21" s="11">
        <v>-5.3319941125308024</v>
      </c>
      <c r="AZ21" s="11">
        <v>-0.37943126005154942</v>
      </c>
      <c r="BA21" s="11">
        <v>-0.47428907506443668</v>
      </c>
      <c r="BB21" s="11">
        <v>-6.3229291372074004</v>
      </c>
      <c r="BC21" s="11">
        <v>-0.65723207833871267</v>
      </c>
      <c r="BD21" s="11">
        <v>-1.643080195846782</v>
      </c>
      <c r="BE21" s="26">
        <v>-2.3215094227918982</v>
      </c>
      <c r="BF21" s="2">
        <v>4</v>
      </c>
      <c r="BG21" s="11">
        <v>0.1580793861882738</v>
      </c>
      <c r="BH21" s="2">
        <v>4</v>
      </c>
      <c r="BI21" s="11">
        <v>0.1664302104908362</v>
      </c>
      <c r="BJ21" s="2">
        <v>4</v>
      </c>
      <c r="BK21" s="11">
        <v>-6.8294963131099146E-2</v>
      </c>
      <c r="BL21" s="2">
        <v>4</v>
      </c>
      <c r="BM21" s="11">
        <v>1.445225751584696E-2</v>
      </c>
      <c r="BN21" s="26">
        <v>0.27066689106385772</v>
      </c>
      <c r="BO21" s="11">
        <v>16.670000000000002</v>
      </c>
      <c r="BP21" s="11">
        <v>11.58</v>
      </c>
      <c r="BQ21" s="11">
        <v>0.54</v>
      </c>
      <c r="BR21" s="11">
        <v>-0.1078484213477479</v>
      </c>
      <c r="BS21" s="11">
        <v>-1.98</v>
      </c>
      <c r="BT21" s="11">
        <v>-0.68066167143606759</v>
      </c>
      <c r="BU21" s="11">
        <v>-2.2200000000000002</v>
      </c>
      <c r="BV21" s="11">
        <v>0.83</v>
      </c>
      <c r="BW21" s="11">
        <v>-0.51722696019500414</v>
      </c>
      <c r="BX21" s="11">
        <v>0.83</v>
      </c>
      <c r="BY21" s="11">
        <v>22.8</v>
      </c>
      <c r="BZ21" s="11">
        <v>0.98</v>
      </c>
      <c r="CA21" s="11">
        <v>0.48</v>
      </c>
      <c r="CB21" s="11">
        <v>0.53</v>
      </c>
      <c r="CC21" s="11">
        <v>0.75</v>
      </c>
      <c r="CD21" s="11">
        <v>3</v>
      </c>
      <c r="CE21" s="11">
        <v>3.5</v>
      </c>
      <c r="CF21" s="11">
        <v>0.95</v>
      </c>
      <c r="CG21" s="11">
        <v>1.9285714285714279</v>
      </c>
      <c r="CH21" s="2">
        <v>10000</v>
      </c>
      <c r="CI21" s="12" t="b">
        <v>1</v>
      </c>
      <c r="CJ21" t="s">
        <v>97</v>
      </c>
      <c r="CK21" s="2">
        <v>3</v>
      </c>
      <c r="CL21" s="2">
        <v>27</v>
      </c>
      <c r="CM21" s="26">
        <v>-5.7360897922574816</v>
      </c>
      <c r="CN21" s="11">
        <v>3.2754181537660392</v>
      </c>
      <c r="CO21" s="11">
        <v>3</v>
      </c>
      <c r="CP21" s="2">
        <v>16</v>
      </c>
    </row>
    <row r="22" spans="1:94" s="2" customFormat="1" ht="18" hidden="1" customHeight="1" x14ac:dyDescent="0.25">
      <c r="A22" s="10">
        <v>21</v>
      </c>
      <c r="B22" s="1" t="s">
        <v>129</v>
      </c>
      <c r="C22" s="28" t="s">
        <v>130</v>
      </c>
      <c r="D22" s="11">
        <v>32.873538619063417</v>
      </c>
      <c r="E22" s="2">
        <v>82.1</v>
      </c>
      <c r="F22" t="s">
        <v>111</v>
      </c>
      <c r="G22" t="s">
        <v>93</v>
      </c>
      <c r="H22" s="2">
        <v>1245.4100000000001</v>
      </c>
      <c r="I22" t="s">
        <v>111</v>
      </c>
      <c r="J22" s="11">
        <v>10529.12</v>
      </c>
      <c r="K22" s="11">
        <v>11.681222942542711</v>
      </c>
      <c r="L22" t="s">
        <v>111</v>
      </c>
      <c r="M22" s="23">
        <v>40907</v>
      </c>
      <c r="N22" s="11">
        <v>0.40135061142544259</v>
      </c>
      <c r="O22" s="2">
        <v>0</v>
      </c>
      <c r="P22" s="25">
        <v>42801</v>
      </c>
      <c r="Q22" s="3" t="s">
        <v>103</v>
      </c>
      <c r="R22" s="3" t="s">
        <v>96</v>
      </c>
      <c r="S22" s="11">
        <v>41.16</v>
      </c>
      <c r="T22" s="11">
        <v>0.29330598803239277</v>
      </c>
      <c r="U22" s="11">
        <v>0.29330598803239277</v>
      </c>
      <c r="V22" s="11">
        <v>-0.09</v>
      </c>
      <c r="W22" s="11">
        <v>-0.49830945695808809</v>
      </c>
      <c r="X22" s="11">
        <v>-1.494928370874264</v>
      </c>
      <c r="Y22" s="11">
        <v>19.53</v>
      </c>
      <c r="Z22" s="11">
        <v>0.48123389404516959</v>
      </c>
      <c r="AA22" s="11">
        <v>2.4061694702258478</v>
      </c>
      <c r="AB22" s="11">
        <v>20.3</v>
      </c>
      <c r="AC22" s="11">
        <v>0.891437588901559</v>
      </c>
      <c r="AD22" s="11">
        <v>8.9143758890155897</v>
      </c>
      <c r="AE22" s="26">
        <v>10.118922976399571</v>
      </c>
      <c r="AF22" s="11">
        <v>13.6</v>
      </c>
      <c r="AG22" s="11">
        <v>0.20439172302517331</v>
      </c>
      <c r="AH22" s="11">
        <v>5.1097930756293333E-2</v>
      </c>
      <c r="AI22" s="11">
        <v>-1.98</v>
      </c>
      <c r="AJ22" s="11">
        <v>-0.41040047436718441</v>
      </c>
      <c r="AK22" s="11">
        <v>-0.30780035577538828</v>
      </c>
      <c r="AL22" s="11">
        <v>2.84</v>
      </c>
      <c r="AM22" s="11">
        <v>0.15238958165335029</v>
      </c>
      <c r="AN22" s="11">
        <v>0.19048697706668791</v>
      </c>
      <c r="AO22" s="11">
        <v>3.55</v>
      </c>
      <c r="AP22" s="11">
        <v>0.25890513762189821</v>
      </c>
      <c r="AQ22" s="11">
        <v>0.64726284405474555</v>
      </c>
      <c r="AR22" s="26">
        <v>0.58104739610233846</v>
      </c>
      <c r="AS22" s="11">
        <v>-7.62</v>
      </c>
      <c r="AT22" s="11">
        <v>-0.1990927413726907</v>
      </c>
      <c r="AU22" s="11">
        <v>-4.9773185343172682E-2</v>
      </c>
      <c r="AV22" s="11">
        <v>-14.18</v>
      </c>
      <c r="AW22" s="11">
        <v>-0.63307511369650038</v>
      </c>
      <c r="AX22" s="11">
        <v>-0.47480633527237531</v>
      </c>
      <c r="AY22" s="11">
        <v>-3.87</v>
      </c>
      <c r="AZ22" s="11">
        <v>-0.2350449907891731</v>
      </c>
      <c r="BA22" s="11">
        <v>-0.29380623848646642</v>
      </c>
      <c r="BB22" s="11">
        <v>-0.64</v>
      </c>
      <c r="BC22" s="11">
        <v>-3.4613269366966112E-2</v>
      </c>
      <c r="BD22" s="11">
        <v>-8.6533173417415288E-2</v>
      </c>
      <c r="BE22" s="26">
        <v>-0.90491893251942956</v>
      </c>
      <c r="BF22" s="2">
        <v>3</v>
      </c>
      <c r="BG22" s="11">
        <v>-0.1133700648420953</v>
      </c>
      <c r="BH22" s="2">
        <v>4</v>
      </c>
      <c r="BI22" s="11">
        <v>0.1664302104908362</v>
      </c>
      <c r="BJ22" s="2">
        <v>4</v>
      </c>
      <c r="BK22" s="11">
        <v>-6.8294963131099146E-2</v>
      </c>
      <c r="BL22" s="2">
        <v>4</v>
      </c>
      <c r="BM22" s="11">
        <v>1.445225751584696E-2</v>
      </c>
      <c r="BN22" s="26">
        <v>-7.8255996651125856E-4</v>
      </c>
      <c r="BO22" s="11">
        <v>22.74</v>
      </c>
      <c r="BP22" s="11">
        <v>2.89</v>
      </c>
      <c r="BQ22" s="11">
        <v>0.04</v>
      </c>
      <c r="BR22" s="11">
        <v>-1.8240450393162599</v>
      </c>
      <c r="BS22" s="11">
        <v>-11.57</v>
      </c>
      <c r="BT22" s="11">
        <v>-6.8584913613369602</v>
      </c>
      <c r="BU22" s="11">
        <v>-11.57</v>
      </c>
      <c r="BV22" s="11">
        <v>0.96</v>
      </c>
      <c r="BW22" s="11">
        <v>0.26494687144682832</v>
      </c>
      <c r="BX22" s="11">
        <v>0.96</v>
      </c>
      <c r="BY22" s="11">
        <v>29.85</v>
      </c>
      <c r="BZ22" s="11">
        <v>1.28</v>
      </c>
      <c r="CA22" s="11">
        <v>0.53</v>
      </c>
      <c r="CB22" s="11">
        <v>0.57999999999999996</v>
      </c>
      <c r="CC22" s="11">
        <v>0.75</v>
      </c>
      <c r="CD22" s="13"/>
      <c r="CE22" s="11">
        <v>5</v>
      </c>
      <c r="CF22" s="11">
        <v>1.07</v>
      </c>
      <c r="CG22" s="11">
        <v>1.4142857142857139</v>
      </c>
      <c r="CH22" s="2">
        <v>100000</v>
      </c>
      <c r="CI22" s="12" t="b">
        <v>1</v>
      </c>
      <c r="CJ22" t="s">
        <v>104</v>
      </c>
      <c r="CK22" s="2">
        <v>2</v>
      </c>
      <c r="CL22" s="2">
        <v>18</v>
      </c>
      <c r="CM22" s="26">
        <v>1.376679350809572</v>
      </c>
      <c r="CN22" s="11">
        <v>11.681222942542711</v>
      </c>
      <c r="CO22" s="11">
        <v>0.40135061142544259</v>
      </c>
      <c r="CP22" s="2">
        <v>12</v>
      </c>
    </row>
    <row r="23" spans="1:94" s="2" customFormat="1" ht="18" hidden="1" customHeight="1" x14ac:dyDescent="0.25">
      <c r="A23" s="10">
        <v>21</v>
      </c>
      <c r="B23" s="1" t="s">
        <v>180</v>
      </c>
      <c r="C23" s="28" t="s">
        <v>181</v>
      </c>
      <c r="D23" s="11">
        <v>25.23611593744484</v>
      </c>
      <c r="E23" s="2">
        <v>75.459999999999994</v>
      </c>
      <c r="F23" t="s">
        <v>102</v>
      </c>
      <c r="G23" t="s">
        <v>93</v>
      </c>
      <c r="H23" s="2">
        <v>1245.4100000000001</v>
      </c>
      <c r="I23" t="s">
        <v>111</v>
      </c>
      <c r="J23" s="11">
        <v>10529.12</v>
      </c>
      <c r="K23" s="11">
        <v>11.681222942542711</v>
      </c>
      <c r="L23" t="s">
        <v>111</v>
      </c>
      <c r="M23" s="23">
        <v>40907</v>
      </c>
      <c r="N23" s="11">
        <v>0.40135061142544259</v>
      </c>
      <c r="O23" s="4"/>
      <c r="P23" s="25">
        <v>42801</v>
      </c>
      <c r="Q23" s="3" t="s">
        <v>103</v>
      </c>
      <c r="R23" s="3" t="s">
        <v>96</v>
      </c>
      <c r="S23" s="11">
        <v>41.91373334777429</v>
      </c>
      <c r="T23" s="11">
        <v>0.31607384522458509</v>
      </c>
      <c r="U23" s="11">
        <v>0.31607384522458509</v>
      </c>
      <c r="V23" s="11">
        <v>-3.7275747637937831</v>
      </c>
      <c r="W23" s="11">
        <v>-0.6929522297567583</v>
      </c>
      <c r="X23" s="11">
        <v>-2.0788566892702751</v>
      </c>
      <c r="Y23" s="11">
        <v>18.662905434943401</v>
      </c>
      <c r="Z23" s="11">
        <v>0.38053747794777198</v>
      </c>
      <c r="AA23" s="11">
        <v>1.9026873897388601</v>
      </c>
      <c r="AB23" s="11">
        <v>18.099084479278211</v>
      </c>
      <c r="AC23" s="11">
        <v>0.44647933471682638</v>
      </c>
      <c r="AD23" s="11">
        <v>4.4647933471682641</v>
      </c>
      <c r="AE23" s="26">
        <v>4.6046978928614344</v>
      </c>
      <c r="AF23" s="11">
        <v>14.363733347774289</v>
      </c>
      <c r="AG23" s="11">
        <v>0.23271263159937911</v>
      </c>
      <c r="AH23" s="11">
        <v>5.8178157899844783E-2</v>
      </c>
      <c r="AI23" s="11">
        <v>-5.6175747637937832</v>
      </c>
      <c r="AJ23" s="11">
        <v>-0.72637190660096407</v>
      </c>
      <c r="AK23" s="11">
        <v>-0.54477892995072308</v>
      </c>
      <c r="AL23" s="11">
        <v>1.982905434943399</v>
      </c>
      <c r="AM23" s="11">
        <v>1.3479956629451039E-2</v>
      </c>
      <c r="AN23" s="11">
        <v>1.68499457868138E-2</v>
      </c>
      <c r="AO23" s="11">
        <v>1.3490844792782111</v>
      </c>
      <c r="AP23" s="11">
        <v>-8.8333550893175822E-2</v>
      </c>
      <c r="AQ23" s="11">
        <v>-0.2208338772329396</v>
      </c>
      <c r="AR23" s="26">
        <v>-0.69058470349700407</v>
      </c>
      <c r="AS23" s="11">
        <v>-6.8562666522257079</v>
      </c>
      <c r="AT23" s="11">
        <v>-0.17443216054014751</v>
      </c>
      <c r="AU23" s="11">
        <v>-4.3608040135036878E-2</v>
      </c>
      <c r="AV23" s="11">
        <v>-17.817574763793779</v>
      </c>
      <c r="AW23" s="11">
        <v>-0.83022187774667633</v>
      </c>
      <c r="AX23" s="11">
        <v>-0.6226664083100073</v>
      </c>
      <c r="AY23" s="11">
        <v>-4.7370945650566014</v>
      </c>
      <c r="AZ23" s="11">
        <v>-0.32067909032017772</v>
      </c>
      <c r="BA23" s="11">
        <v>-0.40084886290022209</v>
      </c>
      <c r="BB23" s="11">
        <v>-2.8409155207217891</v>
      </c>
      <c r="BC23" s="11">
        <v>-0.27574444786211361</v>
      </c>
      <c r="BD23" s="11">
        <v>-0.6893611196552839</v>
      </c>
      <c r="BE23" s="26">
        <v>-1.7564844310005501</v>
      </c>
      <c r="BF23" s="2">
        <v>3</v>
      </c>
      <c r="BG23" s="11">
        <v>-0.1133700648420953</v>
      </c>
      <c r="BH23" s="2">
        <v>4</v>
      </c>
      <c r="BI23" s="11">
        <v>0.1664302104908362</v>
      </c>
      <c r="BJ23" s="2">
        <v>4</v>
      </c>
      <c r="BK23" s="11">
        <v>-6.8294963131099146E-2</v>
      </c>
      <c r="BL23" s="2">
        <v>4</v>
      </c>
      <c r="BM23" s="11">
        <v>1.445225751584696E-2</v>
      </c>
      <c r="BN23" s="26">
        <v>-7.8255996651125856E-4</v>
      </c>
      <c r="BO23" s="11">
        <v>22.38</v>
      </c>
      <c r="BP23" s="11">
        <v>2.83</v>
      </c>
      <c r="BQ23" s="11">
        <v>0.04</v>
      </c>
      <c r="BR23" s="11">
        <v>-1.8240450393162599</v>
      </c>
      <c r="BS23" s="11">
        <v>-11.57</v>
      </c>
      <c r="BT23" s="11">
        <v>-6.8584913613369602</v>
      </c>
      <c r="BU23" s="11">
        <v>-11.57</v>
      </c>
      <c r="BV23" s="11">
        <v>0.96</v>
      </c>
      <c r="BW23" s="11">
        <v>0.26494687144682832</v>
      </c>
      <c r="BX23" s="11">
        <v>0.96</v>
      </c>
      <c r="BY23" s="11">
        <v>29.85</v>
      </c>
      <c r="BZ23" s="11">
        <v>1.28</v>
      </c>
      <c r="CA23" s="11">
        <v>0.53</v>
      </c>
      <c r="CB23" s="11">
        <v>0.57999999999999996</v>
      </c>
      <c r="CC23" s="11">
        <v>0.75</v>
      </c>
      <c r="CD23" s="13"/>
      <c r="CE23" s="11">
        <v>5</v>
      </c>
      <c r="CF23" s="11">
        <v>1.07</v>
      </c>
      <c r="CG23" s="11">
        <v>1.4142857142857139</v>
      </c>
      <c r="CH23" s="2">
        <v>100000</v>
      </c>
      <c r="CI23" s="12" t="b">
        <v>1</v>
      </c>
      <c r="CJ23" t="s">
        <v>104</v>
      </c>
      <c r="CK23" s="2">
        <v>2</v>
      </c>
      <c r="CL23" s="2">
        <v>18</v>
      </c>
      <c r="CM23" s="26">
        <v>-6.2607433308090226</v>
      </c>
      <c r="CN23" s="11">
        <v>11.681222942542711</v>
      </c>
      <c r="CO23" s="11">
        <v>0.40135061142544259</v>
      </c>
      <c r="CP23" s="2">
        <v>30</v>
      </c>
    </row>
    <row r="24" spans="1:94" s="2" customFormat="1" ht="18" hidden="1" customHeight="1" x14ac:dyDescent="0.25">
      <c r="A24" s="10">
        <v>21</v>
      </c>
      <c r="B24" s="1" t="s">
        <v>200</v>
      </c>
      <c r="C24" s="28" t="s">
        <v>201</v>
      </c>
      <c r="D24" s="11">
        <v>19.822173635740509</v>
      </c>
      <c r="E24" s="2">
        <v>73.44</v>
      </c>
      <c r="F24" t="s">
        <v>111</v>
      </c>
      <c r="G24" t="s">
        <v>93</v>
      </c>
      <c r="H24" s="2">
        <v>5857.67</v>
      </c>
      <c r="I24" t="s">
        <v>111</v>
      </c>
      <c r="J24" s="11">
        <v>10529.12</v>
      </c>
      <c r="K24" s="11">
        <v>11.681222942542711</v>
      </c>
      <c r="L24" t="s">
        <v>111</v>
      </c>
      <c r="M24" s="23">
        <v>34761</v>
      </c>
      <c r="N24" s="11">
        <v>3</v>
      </c>
      <c r="O24" s="2">
        <v>0</v>
      </c>
      <c r="P24" s="25">
        <v>42801</v>
      </c>
      <c r="Q24" s="3" t="s">
        <v>103</v>
      </c>
      <c r="R24" s="3" t="s">
        <v>96</v>
      </c>
      <c r="S24" s="11">
        <v>40.11</v>
      </c>
      <c r="T24" s="11">
        <v>0.26158886934261361</v>
      </c>
      <c r="U24" s="11">
        <v>0.26158886934261361</v>
      </c>
      <c r="V24" s="11">
        <v>-0.84</v>
      </c>
      <c r="W24" s="11">
        <v>-0.53844116258020203</v>
      </c>
      <c r="X24" s="11">
        <v>-1.615323487740606</v>
      </c>
      <c r="Y24" s="11">
        <v>18.63</v>
      </c>
      <c r="Z24" s="11">
        <v>0.37671614230289879</v>
      </c>
      <c r="AA24" s="11">
        <v>1.883580711514494</v>
      </c>
      <c r="AB24" s="11">
        <v>19.399999999999999</v>
      </c>
      <c r="AC24" s="11">
        <v>0.70948493102083821</v>
      </c>
      <c r="AD24" s="11">
        <v>7.0948493102083816</v>
      </c>
      <c r="AE24" s="26">
        <v>7.6246954033248837</v>
      </c>
      <c r="AF24" s="11">
        <v>12.55</v>
      </c>
      <c r="AG24" s="11">
        <v>0.16545541876456071</v>
      </c>
      <c r="AH24" s="11">
        <v>4.1363854691140171E-2</v>
      </c>
      <c r="AI24" s="11">
        <v>-2.73</v>
      </c>
      <c r="AJ24" s="11">
        <v>-0.47554788426624017</v>
      </c>
      <c r="AK24" s="11">
        <v>-0.35666091319968007</v>
      </c>
      <c r="AL24" s="11">
        <v>1.95</v>
      </c>
      <c r="AM24" s="11">
        <v>8.1469609302727945E-3</v>
      </c>
      <c r="AN24" s="11">
        <v>1.0183701162840991E-2</v>
      </c>
      <c r="AO24" s="11">
        <v>2.65</v>
      </c>
      <c r="AP24" s="11">
        <v>0.1169120366958447</v>
      </c>
      <c r="AQ24" s="11">
        <v>0.29228009173961178</v>
      </c>
      <c r="AR24" s="26">
        <v>-1.283326560608716E-2</v>
      </c>
      <c r="AS24" s="11">
        <v>-8.66</v>
      </c>
      <c r="AT24" s="11">
        <v>-0.23267383893846641</v>
      </c>
      <c r="AU24" s="11">
        <v>-5.8168459734616589E-2</v>
      </c>
      <c r="AV24" s="11">
        <v>-14.93</v>
      </c>
      <c r="AW24" s="11">
        <v>-0.67372309556324894</v>
      </c>
      <c r="AX24" s="11">
        <v>-0.50529232167243676</v>
      </c>
      <c r="AY24" s="11">
        <v>-4.7699999999999996</v>
      </c>
      <c r="AZ24" s="11">
        <v>-0.32392882501419001</v>
      </c>
      <c r="BA24" s="11">
        <v>-0.40491103126773748</v>
      </c>
      <c r="BB24" s="11">
        <v>-1.54</v>
      </c>
      <c r="BC24" s="11">
        <v>-0.1332168089405622</v>
      </c>
      <c r="BD24" s="11">
        <v>-0.33304202235140551</v>
      </c>
      <c r="BE24" s="26">
        <v>-1.3014138350261959</v>
      </c>
      <c r="BF24" s="2">
        <v>2</v>
      </c>
      <c r="BG24" s="11">
        <v>-0.38481951587246432</v>
      </c>
      <c r="BH24" s="2">
        <v>4</v>
      </c>
      <c r="BI24" s="11">
        <v>0.1664302104908362</v>
      </c>
      <c r="BJ24" s="2">
        <v>4</v>
      </c>
      <c r="BK24" s="11">
        <v>-6.8294963131099146E-2</v>
      </c>
      <c r="BL24" s="2">
        <v>4</v>
      </c>
      <c r="BM24" s="11">
        <v>1.445225751584696E-2</v>
      </c>
      <c r="BN24" s="26">
        <v>-0.27223201099688032</v>
      </c>
      <c r="BO24" s="11">
        <v>22.71</v>
      </c>
      <c r="BP24" s="11">
        <v>2.12</v>
      </c>
      <c r="BQ24" s="11">
        <v>0.01</v>
      </c>
      <c r="BR24" s="11">
        <v>-1.9270168363943709</v>
      </c>
      <c r="BS24" s="11">
        <v>-12.31</v>
      </c>
      <c r="BT24" s="11">
        <v>-7.3351956335503754</v>
      </c>
      <c r="BU24" s="11">
        <v>-12.31</v>
      </c>
      <c r="BV24" s="11">
        <v>0.96</v>
      </c>
      <c r="BW24" s="11">
        <v>0.26494687144682832</v>
      </c>
      <c r="BX24" s="11">
        <v>0.96</v>
      </c>
      <c r="BY24" s="11">
        <v>29.85</v>
      </c>
      <c r="BZ24" s="11">
        <v>1.28</v>
      </c>
      <c r="CA24" s="11">
        <v>0.53</v>
      </c>
      <c r="CB24" s="11">
        <v>0.57999999999999996</v>
      </c>
      <c r="CC24" s="11">
        <v>1.5</v>
      </c>
      <c r="CD24" s="13"/>
      <c r="CE24" s="11">
        <v>5.26</v>
      </c>
      <c r="CF24" s="11">
        <v>1.82</v>
      </c>
      <c r="CG24" s="11">
        <v>-0.90000000000000036</v>
      </c>
      <c r="CH24" s="2">
        <v>5000</v>
      </c>
      <c r="CI24" s="12" t="b">
        <v>0</v>
      </c>
      <c r="CJ24" t="s">
        <v>128</v>
      </c>
      <c r="CK24" s="2">
        <v>1</v>
      </c>
      <c r="CL24" s="2">
        <v>9</v>
      </c>
      <c r="CM24" s="26">
        <v>-2.9590493068021981</v>
      </c>
      <c r="CN24" s="11">
        <v>11.681222942542711</v>
      </c>
      <c r="CO24" s="11">
        <v>3</v>
      </c>
      <c r="CP24" s="2">
        <v>40</v>
      </c>
    </row>
    <row r="25" spans="1:94" s="2" customFormat="1" ht="15" customHeight="1" x14ac:dyDescent="0.25">
      <c r="A25" s="10">
        <v>70</v>
      </c>
      <c r="B25" s="1" t="s">
        <v>144</v>
      </c>
      <c r="C25" s="28" t="s">
        <v>145</v>
      </c>
      <c r="D25" s="11">
        <v>29.082629889793189</v>
      </c>
      <c r="E25" s="2">
        <v>459.33</v>
      </c>
      <c r="F25" t="s">
        <v>111</v>
      </c>
      <c r="G25" t="s">
        <v>112</v>
      </c>
      <c r="H25" s="2">
        <v>504.89</v>
      </c>
      <c r="I25" t="s">
        <v>111</v>
      </c>
      <c r="J25" s="11">
        <v>2524.8000000000002</v>
      </c>
      <c r="K25" s="11">
        <v>7.2160342670111506</v>
      </c>
      <c r="L25" t="s">
        <v>111</v>
      </c>
      <c r="M25" s="23">
        <v>38077</v>
      </c>
      <c r="N25" s="11">
        <v>1.9509034495345869</v>
      </c>
      <c r="O25" s="2">
        <v>0</v>
      </c>
      <c r="P25" s="23">
        <v>40909</v>
      </c>
      <c r="Q25" s="3" t="s">
        <v>138</v>
      </c>
      <c r="R25" s="3" t="s">
        <v>114</v>
      </c>
      <c r="S25" s="11">
        <v>20.13</v>
      </c>
      <c r="T25" s="11">
        <v>-0.3419425891543284</v>
      </c>
      <c r="U25" s="11">
        <v>-0.3419425891543284</v>
      </c>
      <c r="V25" s="11">
        <v>11.69</v>
      </c>
      <c r="W25" s="11">
        <v>0.1320258660132477</v>
      </c>
      <c r="X25" s="11">
        <v>0.39607759803974318</v>
      </c>
      <c r="Y25" s="11">
        <v>13.83</v>
      </c>
      <c r="Z25" s="11">
        <v>-0.18071186698921041</v>
      </c>
      <c r="AA25" s="11">
        <v>-0.90355933494605178</v>
      </c>
      <c r="AB25" s="11">
        <v>14.14</v>
      </c>
      <c r="AC25" s="11">
        <v>-0.35392726948203829</v>
      </c>
      <c r="AD25" s="11">
        <v>-3.539272694820383</v>
      </c>
      <c r="AE25" s="26">
        <v>-4.3886970208810201</v>
      </c>
      <c r="AF25" s="11">
        <v>1.22</v>
      </c>
      <c r="AG25" s="11">
        <v>-0.25468584530471711</v>
      </c>
      <c r="AH25" s="11">
        <v>-6.3671461326179263E-2</v>
      </c>
      <c r="AI25" s="11">
        <v>1.21</v>
      </c>
      <c r="AJ25" s="11">
        <v>-0.13330682426320009</v>
      </c>
      <c r="AK25" s="11">
        <v>-9.9980118197400103E-2</v>
      </c>
      <c r="AL25" s="11">
        <v>0.82</v>
      </c>
      <c r="AM25" s="11">
        <v>-0.1749925462799268</v>
      </c>
      <c r="AN25" s="11">
        <v>-0.2187406828499085</v>
      </c>
      <c r="AO25" s="11">
        <v>1.25</v>
      </c>
      <c r="AP25" s="11">
        <v>-0.1039661203002385</v>
      </c>
      <c r="AQ25" s="11">
        <v>-0.25991530075059632</v>
      </c>
      <c r="AR25" s="26">
        <v>-0.64230756312408421</v>
      </c>
      <c r="AS25" s="11">
        <v>-2.6</v>
      </c>
      <c r="AT25" s="11">
        <v>-3.6999366584042993E-2</v>
      </c>
      <c r="AU25" s="11">
        <v>-9.2498416460107466E-3</v>
      </c>
      <c r="AV25" s="11">
        <v>0.68</v>
      </c>
      <c r="AW25" s="11">
        <v>0.17229690035667819</v>
      </c>
      <c r="AX25" s="11">
        <v>0.12922267526750869</v>
      </c>
      <c r="AY25" s="11">
        <v>-0.36</v>
      </c>
      <c r="AZ25" s="11">
        <v>0.1116019626883933</v>
      </c>
      <c r="BA25" s="11">
        <v>0.13950245336049161</v>
      </c>
      <c r="BB25" s="11">
        <v>-0.18</v>
      </c>
      <c r="BC25" s="11">
        <v>1.5784095303982979E-2</v>
      </c>
      <c r="BD25" s="11">
        <v>3.9460238259957453E-2</v>
      </c>
      <c r="BE25" s="26">
        <v>0.29893552524194689</v>
      </c>
      <c r="BF25" s="2">
        <v>4</v>
      </c>
      <c r="BG25" s="11">
        <v>0.1580793861882738</v>
      </c>
      <c r="BH25" s="2">
        <v>3</v>
      </c>
      <c r="BI25" s="11">
        <v>-0.42301011833087548</v>
      </c>
      <c r="BJ25" s="2">
        <v>4</v>
      </c>
      <c r="BK25" s="11">
        <v>-6.8294963131099146E-2</v>
      </c>
      <c r="BL25" s="2">
        <v>4</v>
      </c>
      <c r="BM25" s="11">
        <v>1.445225751584696E-2</v>
      </c>
      <c r="BN25" s="26">
        <v>-0.31877343775785399</v>
      </c>
      <c r="BO25" s="11">
        <v>12.87</v>
      </c>
      <c r="BP25" s="11">
        <v>12.66</v>
      </c>
      <c r="BQ25" s="11">
        <v>0.78</v>
      </c>
      <c r="BR25" s="11">
        <v>0.71592595527713776</v>
      </c>
      <c r="BS25" s="11">
        <v>0.77</v>
      </c>
      <c r="BT25" s="11">
        <v>1.090874475302978</v>
      </c>
      <c r="BU25" s="11">
        <v>0.5</v>
      </c>
      <c r="BV25" s="11">
        <v>0.99</v>
      </c>
      <c r="BW25" s="11">
        <v>0.44544852490263592</v>
      </c>
      <c r="BX25" s="11">
        <v>0.99</v>
      </c>
      <c r="BY25" s="11">
        <v>19.850000000000001</v>
      </c>
      <c r="BZ25" s="11">
        <v>1.01</v>
      </c>
      <c r="CA25" s="11">
        <v>1.57</v>
      </c>
      <c r="CB25" s="11">
        <v>1</v>
      </c>
      <c r="CC25" s="11">
        <v>0.3</v>
      </c>
      <c r="CD25" s="11">
        <v>1</v>
      </c>
      <c r="CE25" s="11">
        <v>5</v>
      </c>
      <c r="CF25" s="11">
        <v>0.3</v>
      </c>
      <c r="CG25" s="11">
        <v>4.7142857142857144</v>
      </c>
      <c r="CH25" s="2">
        <v>1000000</v>
      </c>
      <c r="CI25" s="12" t="b">
        <v>1</v>
      </c>
      <c r="CJ25" t="s">
        <v>104</v>
      </c>
      <c r="CK25" s="2">
        <v>2</v>
      </c>
      <c r="CL25" s="2">
        <v>18</v>
      </c>
      <c r="CM25" s="26">
        <v>-2.798593541038259</v>
      </c>
      <c r="CN25" s="11">
        <v>7.2160342670111506</v>
      </c>
      <c r="CO25" s="11">
        <v>1.9509034495345869</v>
      </c>
      <c r="CP25" s="2">
        <v>17</v>
      </c>
    </row>
    <row r="26" spans="1:94" s="2" customFormat="1" ht="18" hidden="1" customHeight="1" x14ac:dyDescent="0.25">
      <c r="A26" s="10">
        <v>38</v>
      </c>
      <c r="B26" s="1" t="s">
        <v>139</v>
      </c>
      <c r="C26" s="28" t="s">
        <v>140</v>
      </c>
      <c r="D26" s="11">
        <v>30.321413063169601</v>
      </c>
      <c r="E26" s="2">
        <v>80.87</v>
      </c>
      <c r="F26" t="s">
        <v>94</v>
      </c>
      <c r="G26" t="s">
        <v>93</v>
      </c>
      <c r="H26" s="2">
        <v>25.32</v>
      </c>
      <c r="I26" t="s">
        <v>94</v>
      </c>
      <c r="J26" s="11">
        <v>716.01016518424399</v>
      </c>
      <c r="K26" s="11">
        <v>3.2754181537660392</v>
      </c>
      <c r="L26" t="s">
        <v>94</v>
      </c>
      <c r="M26" s="23">
        <v>40338</v>
      </c>
      <c r="N26" s="11">
        <v>0.71290381456470164</v>
      </c>
      <c r="O26" s="2">
        <v>0</v>
      </c>
      <c r="P26" s="23">
        <v>37622</v>
      </c>
      <c r="Q26" s="3" t="s">
        <v>141</v>
      </c>
      <c r="R26" s="3" t="s">
        <v>96</v>
      </c>
      <c r="S26" s="11">
        <v>39.194022028669487</v>
      </c>
      <c r="T26" s="11">
        <v>0.23392012454841071</v>
      </c>
      <c r="U26" s="11">
        <v>0.23392012454841071</v>
      </c>
      <c r="V26" s="11">
        <v>8.4020025117803989</v>
      </c>
      <c r="W26" s="11">
        <v>-4.3911397031390902E-2</v>
      </c>
      <c r="X26" s="11">
        <v>-0.1317341910941727</v>
      </c>
      <c r="Y26" s="11">
        <v>19.138005887469198</v>
      </c>
      <c r="Z26" s="11">
        <v>0.4357112903363628</v>
      </c>
      <c r="AA26" s="11">
        <v>2.1785564516818141</v>
      </c>
      <c r="AB26" s="11">
        <v>15.567070862792599</v>
      </c>
      <c r="AC26" s="11">
        <v>-6.5416895627320018E-2</v>
      </c>
      <c r="AD26" s="11">
        <v>-0.65416895627320015</v>
      </c>
      <c r="AE26" s="26">
        <v>1.6265734288628519</v>
      </c>
      <c r="AF26" s="11">
        <v>11.634022028669481</v>
      </c>
      <c r="AG26" s="11">
        <v>0.13148894544289999</v>
      </c>
      <c r="AH26" s="11">
        <v>3.2872236360724991E-2</v>
      </c>
      <c r="AI26" s="11">
        <v>6.5120025117803966</v>
      </c>
      <c r="AJ26" s="11">
        <v>0.32724215029784148</v>
      </c>
      <c r="AK26" s="11">
        <v>0.24543161272338121</v>
      </c>
      <c r="AL26" s="11">
        <v>2.4580058874691981</v>
      </c>
      <c r="AM26" s="11">
        <v>9.0479658178935593E-2</v>
      </c>
      <c r="AN26" s="11">
        <v>0.11309957272366949</v>
      </c>
      <c r="AO26" s="11">
        <v>-1.1829291372074</v>
      </c>
      <c r="AP26" s="11">
        <v>-0.48780962310626819</v>
      </c>
      <c r="AQ26" s="11">
        <v>-1.219524057765671</v>
      </c>
      <c r="AR26" s="26">
        <v>-0.82812063595789487</v>
      </c>
      <c r="AS26" s="11">
        <v>-9.5859779713305144</v>
      </c>
      <c r="AT26" s="11">
        <v>-0.26257322028366731</v>
      </c>
      <c r="AU26" s="11">
        <v>-6.5643305070916827E-2</v>
      </c>
      <c r="AV26" s="11">
        <v>-5.677997488219602</v>
      </c>
      <c r="AW26" s="11">
        <v>-0.17228945512329971</v>
      </c>
      <c r="AX26" s="11">
        <v>-0.1292170913424748</v>
      </c>
      <c r="AY26" s="11">
        <v>-4.2619941125308021</v>
      </c>
      <c r="AZ26" s="11">
        <v>-0.27375825713958468</v>
      </c>
      <c r="BA26" s="11">
        <v>-0.34219782142448091</v>
      </c>
      <c r="BB26" s="11">
        <v>-5.3729291372074002</v>
      </c>
      <c r="BC26" s="11">
        <v>-0.55315056434436127</v>
      </c>
      <c r="BD26" s="11">
        <v>-1.3828764108609031</v>
      </c>
      <c r="BE26" s="26">
        <v>-1.919934628698776</v>
      </c>
      <c r="BF26" s="2">
        <v>4</v>
      </c>
      <c r="BG26" s="11">
        <v>0.1580793861882738</v>
      </c>
      <c r="BH26" s="2">
        <v>4</v>
      </c>
      <c r="BI26" s="11">
        <v>0.1664302104908362</v>
      </c>
      <c r="BJ26" s="2">
        <v>4</v>
      </c>
      <c r="BK26" s="11">
        <v>-6.8294963131099146E-2</v>
      </c>
      <c r="BL26" s="2">
        <v>4</v>
      </c>
      <c r="BM26" s="11">
        <v>1.445225751584696E-2</v>
      </c>
      <c r="BN26" s="26">
        <v>0.27066689106385772</v>
      </c>
      <c r="BO26" s="11">
        <v>16.809999999999999</v>
      </c>
      <c r="BP26" s="11">
        <v>11.87</v>
      </c>
      <c r="BQ26" s="11">
        <v>0.56000000000000005</v>
      </c>
      <c r="BR26" s="11">
        <v>-3.9200556629007413E-2</v>
      </c>
      <c r="BS26" s="11">
        <v>-1.77</v>
      </c>
      <c r="BT26" s="11">
        <v>-0.54538072932144965</v>
      </c>
      <c r="BU26" s="11">
        <v>-2.0099999999999998</v>
      </c>
      <c r="BV26" s="11">
        <v>0.83</v>
      </c>
      <c r="BW26" s="11">
        <v>-0.51722696019500414</v>
      </c>
      <c r="BX26" s="11">
        <v>0.83</v>
      </c>
      <c r="BY26" s="11">
        <v>22.8</v>
      </c>
      <c r="BZ26" s="11">
        <v>0.98</v>
      </c>
      <c r="CA26" s="11">
        <v>0.48</v>
      </c>
      <c r="CB26" s="11">
        <v>0.53</v>
      </c>
      <c r="CC26" s="11">
        <v>1</v>
      </c>
      <c r="CD26" s="13"/>
      <c r="CE26" s="13"/>
      <c r="CF26" s="11">
        <v>1.1000000000000001</v>
      </c>
      <c r="CG26" s="11">
        <v>1.2857142857142849</v>
      </c>
      <c r="CH26" s="2">
        <v>1000</v>
      </c>
      <c r="CI26" s="12" t="b">
        <v>1</v>
      </c>
      <c r="CJ26" t="s">
        <v>97</v>
      </c>
      <c r="CK26" s="2">
        <v>3</v>
      </c>
      <c r="CL26" s="2">
        <v>27</v>
      </c>
      <c r="CM26" s="26">
        <v>-1.9526231908754219</v>
      </c>
      <c r="CN26" s="11">
        <v>3.2754181537660392</v>
      </c>
      <c r="CO26" s="11">
        <v>0.71290381456470164</v>
      </c>
      <c r="CP26" s="2">
        <v>15</v>
      </c>
    </row>
    <row r="27" spans="1:94" s="2" customFormat="1" ht="22.5" hidden="1" x14ac:dyDescent="0.25">
      <c r="A27" s="10">
        <v>23</v>
      </c>
      <c r="B27" s="1" t="s">
        <v>320</v>
      </c>
      <c r="C27" s="28" t="s">
        <v>321</v>
      </c>
      <c r="D27" s="11">
        <v>2.648304480291702</v>
      </c>
      <c r="E27" s="2">
        <v>21.55</v>
      </c>
      <c r="F27" t="s">
        <v>102</v>
      </c>
      <c r="G27" t="s">
        <v>227</v>
      </c>
      <c r="H27" s="2">
        <v>1.78</v>
      </c>
      <c r="I27" t="s">
        <v>102</v>
      </c>
      <c r="J27" s="11">
        <v>938.01</v>
      </c>
      <c r="K27" s="11">
        <v>4.1198937721885578</v>
      </c>
      <c r="L27" t="s">
        <v>111</v>
      </c>
      <c r="M27" s="24">
        <v>43265</v>
      </c>
      <c r="N27" s="11">
        <v>0</v>
      </c>
      <c r="O27" s="2">
        <v>0</v>
      </c>
      <c r="P27" s="25">
        <v>41712</v>
      </c>
      <c r="Q27" s="3" t="s">
        <v>127</v>
      </c>
      <c r="R27" s="3" t="s">
        <v>229</v>
      </c>
      <c r="S27" s="11">
        <v>29.18373334777429</v>
      </c>
      <c r="T27" s="11">
        <v>-6.8458460414357367E-2</v>
      </c>
      <c r="U27" s="11">
        <v>-6.8458460414357367E-2</v>
      </c>
      <c r="V27" s="11">
        <v>1.562425236206217</v>
      </c>
      <c r="W27" s="11">
        <v>-0.4098899327687815</v>
      </c>
      <c r="X27" s="11">
        <v>-1.229669798306344</v>
      </c>
      <c r="Y27" s="11">
        <v>18.572905434943401</v>
      </c>
      <c r="Z27" s="11">
        <v>0.37008570277354502</v>
      </c>
      <c r="AA27" s="11">
        <v>1.850428513867725</v>
      </c>
      <c r="AB27" s="11">
        <v>14.449084479278209</v>
      </c>
      <c r="AC27" s="11">
        <v>-0.2914397777994282</v>
      </c>
      <c r="AD27" s="11">
        <v>-2.914397777994282</v>
      </c>
      <c r="AE27" s="26">
        <v>-2.3620975228472592</v>
      </c>
      <c r="AF27" s="13"/>
      <c r="AG27" s="13"/>
      <c r="AH27" s="11">
        <v>2.5970129230997809E-18</v>
      </c>
      <c r="AI27" s="13"/>
      <c r="AJ27" s="13"/>
      <c r="AK27" s="11">
        <v>-1.151688648423578E-3</v>
      </c>
      <c r="AL27" s="13"/>
      <c r="AM27" s="13"/>
      <c r="AN27" s="11">
        <v>2.1675397660230111E-3</v>
      </c>
      <c r="AO27" s="13"/>
      <c r="AP27" s="13"/>
      <c r="AQ27" s="11">
        <v>-1.6602940063268429E-2</v>
      </c>
      <c r="AR27" s="26">
        <v>-1.558708894566899E-2</v>
      </c>
      <c r="AS27" s="13"/>
      <c r="AT27" s="13"/>
      <c r="AU27" s="11">
        <v>-1.6401164857505141E-3</v>
      </c>
      <c r="AV27" s="13"/>
      <c r="AW27" s="13"/>
      <c r="AX27" s="11">
        <v>-4.7493170822370678E-4</v>
      </c>
      <c r="AY27" s="13"/>
      <c r="AZ27" s="13"/>
      <c r="BA27" s="11">
        <v>-1.9996757028206241E-4</v>
      </c>
      <c r="BB27" s="13"/>
      <c r="BC27" s="13"/>
      <c r="BD27" s="11">
        <v>-1.154831009023383E-2</v>
      </c>
      <c r="BE27" s="26">
        <v>-1.386332585449011E-2</v>
      </c>
      <c r="BF27" s="4"/>
      <c r="BG27" s="11">
        <v>0</v>
      </c>
      <c r="BH27" s="4"/>
      <c r="BI27" s="11">
        <v>0</v>
      </c>
      <c r="BJ27" s="4"/>
      <c r="BK27" s="11">
        <v>0</v>
      </c>
      <c r="BL27" s="4"/>
      <c r="BM27" s="11">
        <v>0</v>
      </c>
      <c r="BN27" s="26">
        <v>0</v>
      </c>
      <c r="BO27" s="11">
        <v>22.5</v>
      </c>
      <c r="BP27" s="11">
        <v>9.9700000000000006</v>
      </c>
      <c r="BQ27" s="11">
        <v>0.34</v>
      </c>
      <c r="BR27" s="11">
        <v>-0.79432706853515278</v>
      </c>
      <c r="BS27" s="13"/>
      <c r="BT27" s="11">
        <v>0</v>
      </c>
      <c r="BU27" s="11">
        <v>0.5</v>
      </c>
      <c r="BV27" s="13"/>
      <c r="BW27" s="11">
        <v>0</v>
      </c>
      <c r="BX27" s="11">
        <v>1.49</v>
      </c>
      <c r="BY27" s="11">
        <v>20.68</v>
      </c>
      <c r="BZ27" s="11">
        <v>1.38</v>
      </c>
      <c r="CA27" s="11">
        <v>0.82</v>
      </c>
      <c r="CB27" s="11">
        <v>0.28999999999999998</v>
      </c>
      <c r="CC27" s="11">
        <v>0.85</v>
      </c>
      <c r="CD27" s="13"/>
      <c r="CE27" s="11">
        <v>0.05</v>
      </c>
      <c r="CF27" s="11">
        <v>1</v>
      </c>
      <c r="CG27" s="11">
        <v>1.714285714285714</v>
      </c>
      <c r="CH27" s="2">
        <v>1500000</v>
      </c>
      <c r="CI27" s="12" t="b">
        <v>1</v>
      </c>
      <c r="CJ27" s="3"/>
      <c r="CK27" s="4"/>
      <c r="CL27" s="2">
        <v>0</v>
      </c>
      <c r="CM27" s="26">
        <v>-3.1858750061825711</v>
      </c>
      <c r="CN27" s="11">
        <v>4.1198937721885578</v>
      </c>
      <c r="CO27" s="11">
        <v>0</v>
      </c>
      <c r="CP27" s="2">
        <v>94</v>
      </c>
    </row>
    <row r="28" spans="1:94" s="2" customFormat="1" x14ac:dyDescent="0.25">
      <c r="A28" s="10">
        <v>72</v>
      </c>
      <c r="B28" s="1" t="s">
        <v>146</v>
      </c>
      <c r="C28" s="28" t="s">
        <v>147</v>
      </c>
      <c r="D28" s="11">
        <v>28.86301544002314</v>
      </c>
      <c r="E28" s="2">
        <v>41.39</v>
      </c>
      <c r="F28" t="s">
        <v>111</v>
      </c>
      <c r="G28" t="s">
        <v>133</v>
      </c>
      <c r="H28" s="2">
        <v>1181.55</v>
      </c>
      <c r="I28" t="s">
        <v>111</v>
      </c>
      <c r="J28" s="11">
        <v>3272.31</v>
      </c>
      <c r="K28" s="11">
        <v>8.0269519646327012</v>
      </c>
      <c r="L28" t="s">
        <v>111</v>
      </c>
      <c r="M28" s="23">
        <v>41341</v>
      </c>
      <c r="N28" s="11">
        <v>0.16371600657054211</v>
      </c>
      <c r="O28" s="2">
        <v>0</v>
      </c>
      <c r="P28" s="23">
        <v>41489</v>
      </c>
      <c r="Q28" s="3" t="s">
        <v>148</v>
      </c>
      <c r="R28" s="3" t="s">
        <v>135</v>
      </c>
      <c r="S28" s="11">
        <v>27.32</v>
      </c>
      <c r="T28" s="11">
        <v>-0.12475584307860201</v>
      </c>
      <c r="U28" s="11">
        <v>-0.12475584307860201</v>
      </c>
      <c r="V28" s="11">
        <v>4.79</v>
      </c>
      <c r="W28" s="11">
        <v>-0.23718582571020019</v>
      </c>
      <c r="X28" s="11">
        <v>-0.7115574771306008</v>
      </c>
      <c r="Y28" s="11">
        <v>13.4</v>
      </c>
      <c r="Z28" s="11">
        <v>-0.2306481261549618</v>
      </c>
      <c r="AA28" s="11">
        <v>-1.1532406307748091</v>
      </c>
      <c r="AB28" s="11">
        <v>16.54</v>
      </c>
      <c r="AC28" s="11">
        <v>0.13127981819988241</v>
      </c>
      <c r="AD28" s="11">
        <v>1.3127981819988239</v>
      </c>
      <c r="AE28" s="26">
        <v>-0.67675576898518774</v>
      </c>
      <c r="AF28" s="11">
        <v>0.39</v>
      </c>
      <c r="AG28" s="11">
        <v>-0.28546406676786801</v>
      </c>
      <c r="AH28" s="11">
        <v>-7.1366016691967002E-2</v>
      </c>
      <c r="AI28" s="11">
        <v>-0.56999999999999995</v>
      </c>
      <c r="AJ28" s="11">
        <v>-0.28792334375695938</v>
      </c>
      <c r="AK28" s="11">
        <v>-0.21594250781771951</v>
      </c>
      <c r="AL28" s="11">
        <v>0.16</v>
      </c>
      <c r="AM28" s="11">
        <v>-0.28195898411951242</v>
      </c>
      <c r="AN28" s="11">
        <v>-0.35244873014939049</v>
      </c>
      <c r="AO28" s="11">
        <v>2.4</v>
      </c>
      <c r="AP28" s="11">
        <v>7.7469508660829842E-2</v>
      </c>
      <c r="AQ28" s="11">
        <v>0.19367377165207461</v>
      </c>
      <c r="AR28" s="26">
        <v>-0.44608348300700251</v>
      </c>
      <c r="AS28" s="11">
        <v>-9.4600000000000009</v>
      </c>
      <c r="AT28" s="11">
        <v>-0.25850545245060152</v>
      </c>
      <c r="AU28" s="11">
        <v>-6.4626363112650367E-2</v>
      </c>
      <c r="AV28" s="11">
        <v>-5.0199999999999996</v>
      </c>
      <c r="AW28" s="11">
        <v>-0.13662776183061101</v>
      </c>
      <c r="AX28" s="11">
        <v>-0.1024708213729582</v>
      </c>
      <c r="AY28" s="11">
        <v>-3.2</v>
      </c>
      <c r="AZ28" s="11">
        <v>-0.1688759141994382</v>
      </c>
      <c r="BA28" s="11">
        <v>-0.2110948927492978</v>
      </c>
      <c r="BB28" s="11">
        <v>0.16</v>
      </c>
      <c r="BC28" s="11">
        <v>5.3034321365119257E-2</v>
      </c>
      <c r="BD28" s="11">
        <v>0.13258580341279819</v>
      </c>
      <c r="BE28" s="26">
        <v>-0.2456062738221082</v>
      </c>
      <c r="BF28" s="2">
        <v>2</v>
      </c>
      <c r="BG28" s="11">
        <v>-0.38481951587246432</v>
      </c>
      <c r="BH28" s="2">
        <v>2</v>
      </c>
      <c r="BI28" s="11">
        <v>-1.012450447152587</v>
      </c>
      <c r="BJ28" s="2">
        <v>4</v>
      </c>
      <c r="BK28" s="11">
        <v>-6.8294963131099146E-2</v>
      </c>
      <c r="BL28" s="2">
        <v>3</v>
      </c>
      <c r="BM28" s="11">
        <v>-2.442431520178145</v>
      </c>
      <c r="BN28" s="26">
        <v>-3.907996446334296</v>
      </c>
      <c r="BO28" s="11">
        <v>18.3</v>
      </c>
      <c r="BP28" s="11">
        <v>4.9800000000000004</v>
      </c>
      <c r="BQ28" s="11">
        <v>0.16</v>
      </c>
      <c r="BR28" s="11">
        <v>-1.4121578510038171</v>
      </c>
      <c r="BS28" s="11">
        <v>-5.0999999999999996</v>
      </c>
      <c r="BT28" s="11">
        <v>-2.690549954281821</v>
      </c>
      <c r="BU28" s="11">
        <v>-5.0999999999999996</v>
      </c>
      <c r="BV28" s="11">
        <v>1.01</v>
      </c>
      <c r="BW28" s="11">
        <v>0.56578296053984101</v>
      </c>
      <c r="BX28" s="11">
        <v>1.01</v>
      </c>
      <c r="BY28" s="11">
        <v>27.9</v>
      </c>
      <c r="BZ28" s="11">
        <v>1.05</v>
      </c>
      <c r="CA28" s="11">
        <v>0.47</v>
      </c>
      <c r="CB28" s="11">
        <v>0.67</v>
      </c>
      <c r="CC28" s="11">
        <v>0.75</v>
      </c>
      <c r="CD28" s="13"/>
      <c r="CE28" s="13"/>
      <c r="CF28" s="11">
        <v>0.82</v>
      </c>
      <c r="CG28" s="11">
        <v>2.4857142857142862</v>
      </c>
      <c r="CH28" s="2">
        <v>250000</v>
      </c>
      <c r="CI28" s="12" t="b">
        <v>1</v>
      </c>
      <c r="CJ28" t="s">
        <v>97</v>
      </c>
      <c r="CK28" s="2">
        <v>3</v>
      </c>
      <c r="CL28" s="2">
        <v>27</v>
      </c>
      <c r="CM28" s="26">
        <v>-8.8133668168943906</v>
      </c>
      <c r="CN28" s="11">
        <v>8.0269519646327012</v>
      </c>
      <c r="CO28" s="11">
        <v>0.16371600657054211</v>
      </c>
      <c r="CP28" s="2">
        <v>18</v>
      </c>
    </row>
    <row r="29" spans="1:94" s="2" customFormat="1" ht="22.5" hidden="1" x14ac:dyDescent="0.25">
      <c r="A29" s="10">
        <v>25</v>
      </c>
      <c r="B29" s="1" t="s">
        <v>274</v>
      </c>
      <c r="C29" s="28" t="s">
        <v>275</v>
      </c>
      <c r="D29" s="11">
        <v>8.5848770085454102</v>
      </c>
      <c r="E29" s="2">
        <v>48.04</v>
      </c>
      <c r="F29" t="s">
        <v>111</v>
      </c>
      <c r="G29" t="s">
        <v>133</v>
      </c>
      <c r="H29" s="2">
        <v>371.47</v>
      </c>
      <c r="I29" t="s">
        <v>111</v>
      </c>
      <c r="J29" s="11">
        <v>885.21</v>
      </c>
      <c r="K29" s="11">
        <v>3.9387334420875608</v>
      </c>
      <c r="L29" t="s">
        <v>111</v>
      </c>
      <c r="M29" s="23">
        <v>36641</v>
      </c>
      <c r="N29" s="11">
        <v>2.7371783172111699</v>
      </c>
      <c r="O29" s="2">
        <v>0</v>
      </c>
      <c r="P29" s="23">
        <v>39814</v>
      </c>
      <c r="Q29" s="3" t="s">
        <v>113</v>
      </c>
      <c r="R29" s="3" t="s">
        <v>135</v>
      </c>
      <c r="S29" s="11">
        <v>26.73</v>
      </c>
      <c r="T29" s="11">
        <v>-0.14257784310428739</v>
      </c>
      <c r="U29" s="11">
        <v>-0.14257784310428739</v>
      </c>
      <c r="V29" s="11">
        <v>13.33</v>
      </c>
      <c r="W29" s="11">
        <v>0.21978052897360351</v>
      </c>
      <c r="X29" s="11">
        <v>0.65934158692081057</v>
      </c>
      <c r="Y29" s="11">
        <v>15.43</v>
      </c>
      <c r="Z29" s="11">
        <v>5.0974694414927012E-3</v>
      </c>
      <c r="AA29" s="11">
        <v>2.5487347207463509E-2</v>
      </c>
      <c r="AB29" s="11">
        <v>15.01</v>
      </c>
      <c r="AC29" s="11">
        <v>-0.17803970019734211</v>
      </c>
      <c r="AD29" s="11">
        <v>-1.780397001973421</v>
      </c>
      <c r="AE29" s="26">
        <v>-1.238145910949435</v>
      </c>
      <c r="AF29" s="11">
        <v>-0.2</v>
      </c>
      <c r="AG29" s="11">
        <v>-0.30734256154287892</v>
      </c>
      <c r="AH29" s="11">
        <v>-7.6835640385719731E-2</v>
      </c>
      <c r="AI29" s="11">
        <v>7.96</v>
      </c>
      <c r="AJ29" s="11">
        <v>0.45301986482830248</v>
      </c>
      <c r="AK29" s="11">
        <v>0.33976489862122689</v>
      </c>
      <c r="AL29" s="11">
        <v>2.19</v>
      </c>
      <c r="AM29" s="11">
        <v>4.7043847417394827E-2</v>
      </c>
      <c r="AN29" s="11">
        <v>5.880480927174353E-2</v>
      </c>
      <c r="AO29" s="11">
        <v>0.87</v>
      </c>
      <c r="AP29" s="11">
        <v>-0.16391876291346111</v>
      </c>
      <c r="AQ29" s="11">
        <v>-0.40979690728365281</v>
      </c>
      <c r="AR29" s="26">
        <v>-8.8062839776402113E-2</v>
      </c>
      <c r="AS29" s="11">
        <v>-10.050000000000001</v>
      </c>
      <c r="AT29" s="11">
        <v>-0.27755626741580108</v>
      </c>
      <c r="AU29" s="11">
        <v>-6.9389066853950285E-2</v>
      </c>
      <c r="AV29" s="11">
        <v>3.51</v>
      </c>
      <c r="AW29" s="11">
        <v>0.32567528526720951</v>
      </c>
      <c r="AX29" s="11">
        <v>0.24425646395040709</v>
      </c>
      <c r="AY29" s="11">
        <v>-1.17</v>
      </c>
      <c r="AZ29" s="11">
        <v>3.1606511885877972E-2</v>
      </c>
      <c r="BA29" s="11">
        <v>3.9508139857347448E-2</v>
      </c>
      <c r="BB29" s="11">
        <v>-1.38</v>
      </c>
      <c r="BC29" s="11">
        <v>-0.1156872907941451</v>
      </c>
      <c r="BD29" s="11">
        <v>-0.28921822698536259</v>
      </c>
      <c r="BE29" s="26">
        <v>-7.4842690031558357E-2</v>
      </c>
      <c r="BF29" s="2">
        <v>5</v>
      </c>
      <c r="BG29" s="11">
        <v>0.42952883721864282</v>
      </c>
      <c r="BH29" s="2">
        <v>4</v>
      </c>
      <c r="BI29" s="11">
        <v>0.1664302104908362</v>
      </c>
      <c r="BJ29" s="2">
        <v>4</v>
      </c>
      <c r="BK29" s="11">
        <v>-6.8294963131099146E-2</v>
      </c>
      <c r="BL29" s="2">
        <v>4</v>
      </c>
      <c r="BM29" s="11">
        <v>1.445225751584696E-2</v>
      </c>
      <c r="BN29" s="26">
        <v>0.54211634209422688</v>
      </c>
      <c r="BO29" s="11">
        <v>14.54</v>
      </c>
      <c r="BP29" s="11">
        <v>13.49</v>
      </c>
      <c r="BQ29" s="11">
        <v>0.74</v>
      </c>
      <c r="BR29" s="11">
        <v>0.57863022583965662</v>
      </c>
      <c r="BS29" s="11">
        <v>3.53</v>
      </c>
      <c r="BT29" s="11">
        <v>2.8688525716665301</v>
      </c>
      <c r="BU29" s="11">
        <v>4.6900000000000004</v>
      </c>
      <c r="BV29" s="11">
        <v>0.86</v>
      </c>
      <c r="BW29" s="11">
        <v>-0.33672530673919648</v>
      </c>
      <c r="BX29" s="11">
        <v>1.04</v>
      </c>
      <c r="BY29" s="11">
        <v>23.38</v>
      </c>
      <c r="BZ29" s="11">
        <v>0.88</v>
      </c>
      <c r="CA29" s="11">
        <v>1.08</v>
      </c>
      <c r="CB29" s="11">
        <v>1.54</v>
      </c>
      <c r="CC29" s="11">
        <v>1.5</v>
      </c>
      <c r="CD29" s="13"/>
      <c r="CE29" s="11">
        <v>4</v>
      </c>
      <c r="CF29" s="11">
        <v>1.56</v>
      </c>
      <c r="CG29" s="11">
        <v>-0.34285714285714319</v>
      </c>
      <c r="CH29" s="2">
        <v>50</v>
      </c>
      <c r="CI29" s="12" t="b">
        <v>1</v>
      </c>
      <c r="CJ29" t="s">
        <v>167</v>
      </c>
      <c r="CK29" s="2">
        <v>0</v>
      </c>
      <c r="CL29" s="2">
        <v>0</v>
      </c>
      <c r="CM29" s="26">
        <v>2.2518223921038212</v>
      </c>
      <c r="CN29" s="11">
        <v>3.9387334420875608</v>
      </c>
      <c r="CO29" s="11">
        <v>2.7371783172111699</v>
      </c>
      <c r="CP29" s="2">
        <v>72</v>
      </c>
    </row>
    <row r="30" spans="1:94" s="2" customFormat="1" ht="22.5" hidden="1" x14ac:dyDescent="0.25">
      <c r="A30" s="10">
        <v>26</v>
      </c>
      <c r="B30" s="1" t="s">
        <v>214</v>
      </c>
      <c r="C30" s="28" t="s">
        <v>215</v>
      </c>
      <c r="D30" s="11">
        <v>17.998707197722439</v>
      </c>
      <c r="E30" s="2">
        <v>402.21</v>
      </c>
      <c r="F30" t="s">
        <v>111</v>
      </c>
      <c r="G30" t="s">
        <v>133</v>
      </c>
      <c r="H30" s="2">
        <v>1323.64</v>
      </c>
      <c r="I30" t="s">
        <v>111</v>
      </c>
      <c r="J30" s="11">
        <v>3869.59</v>
      </c>
      <c r="K30" s="11">
        <v>8.5511876547958749</v>
      </c>
      <c r="L30" t="s">
        <v>111</v>
      </c>
      <c r="M30" s="23">
        <v>41488</v>
      </c>
      <c r="N30" s="11">
        <v>8.3226866216462858E-2</v>
      </c>
      <c r="O30" s="2">
        <v>0</v>
      </c>
      <c r="P30" s="23">
        <v>39168</v>
      </c>
      <c r="Q30" s="3" t="s">
        <v>117</v>
      </c>
      <c r="R30" s="3" t="s">
        <v>135</v>
      </c>
      <c r="S30" s="11">
        <v>28.92</v>
      </c>
      <c r="T30" s="11">
        <v>-7.6424995551319291E-2</v>
      </c>
      <c r="U30" s="11">
        <v>-7.6424995551319291E-2</v>
      </c>
      <c r="V30" s="11">
        <v>4.0199999999999996</v>
      </c>
      <c r="W30" s="11">
        <v>-0.2783877101489039</v>
      </c>
      <c r="X30" s="11">
        <v>-0.83516313044671175</v>
      </c>
      <c r="Y30" s="11">
        <v>13.01</v>
      </c>
      <c r="Z30" s="11">
        <v>-0.27593915190994572</v>
      </c>
      <c r="AA30" s="11">
        <v>-1.379695759549729</v>
      </c>
      <c r="AB30" s="11">
        <v>16.07</v>
      </c>
      <c r="AC30" s="11">
        <v>3.6260096862173082E-2</v>
      </c>
      <c r="AD30" s="11">
        <v>0.3626009686217308</v>
      </c>
      <c r="AE30" s="26">
        <v>-1.9286829169260289</v>
      </c>
      <c r="AF30" s="11">
        <v>1.99</v>
      </c>
      <c r="AG30" s="11">
        <v>-0.22613255551360109</v>
      </c>
      <c r="AH30" s="11">
        <v>-5.6533138878400273E-2</v>
      </c>
      <c r="AI30" s="11">
        <v>-1.35</v>
      </c>
      <c r="AJ30" s="11">
        <v>-0.35567665005197752</v>
      </c>
      <c r="AK30" s="11">
        <v>-0.26675748753898321</v>
      </c>
      <c r="AL30" s="11">
        <v>-0.23</v>
      </c>
      <c r="AM30" s="11">
        <v>-0.34516642466108571</v>
      </c>
      <c r="AN30" s="11">
        <v>-0.43145803082635709</v>
      </c>
      <c r="AO30" s="11">
        <v>1.93</v>
      </c>
      <c r="AP30" s="11">
        <v>3.3175559550018951E-3</v>
      </c>
      <c r="AQ30" s="11">
        <v>8.2938898875047368E-3</v>
      </c>
      <c r="AR30" s="26">
        <v>-0.74645476735623573</v>
      </c>
      <c r="AS30" s="11">
        <v>-7.86</v>
      </c>
      <c r="AT30" s="11">
        <v>-0.20684222542633129</v>
      </c>
      <c r="AU30" s="11">
        <v>-5.1710556356582817E-2</v>
      </c>
      <c r="AV30" s="11">
        <v>-5.8</v>
      </c>
      <c r="AW30" s="11">
        <v>-0.1789016629720295</v>
      </c>
      <c r="AX30" s="11">
        <v>-0.13417624722902219</v>
      </c>
      <c r="AY30" s="11">
        <v>-3.59</v>
      </c>
      <c r="AZ30" s="11">
        <v>-0.2073922423636122</v>
      </c>
      <c r="BA30" s="11">
        <v>-0.25924030295451528</v>
      </c>
      <c r="BB30" s="11">
        <v>-0.31</v>
      </c>
      <c r="BC30" s="11">
        <v>1.541361810019106E-3</v>
      </c>
      <c r="BD30" s="11">
        <v>3.8534045250477639E-3</v>
      </c>
      <c r="BE30" s="26">
        <v>-0.44127370201507238</v>
      </c>
      <c r="BF30" s="2">
        <v>2</v>
      </c>
      <c r="BG30" s="11">
        <v>-0.38481951587246432</v>
      </c>
      <c r="BH30" s="2">
        <v>2</v>
      </c>
      <c r="BI30" s="11">
        <v>-1.012450447152587</v>
      </c>
      <c r="BJ30" s="2">
        <v>4</v>
      </c>
      <c r="BK30" s="11">
        <v>-6.8294963131099146E-2</v>
      </c>
      <c r="BL30" s="2">
        <v>3</v>
      </c>
      <c r="BM30" s="11">
        <v>-2.442431520178145</v>
      </c>
      <c r="BN30" s="26">
        <v>-3.907996446334296</v>
      </c>
      <c r="BO30" s="11">
        <v>20.32</v>
      </c>
      <c r="BP30" s="11">
        <v>5.17</v>
      </c>
      <c r="BQ30" s="11">
        <v>0.15</v>
      </c>
      <c r="BR30" s="11">
        <v>-1.4464817833631869</v>
      </c>
      <c r="BS30" s="11">
        <v>-5.32</v>
      </c>
      <c r="BT30" s="11">
        <v>-2.832272846020945</v>
      </c>
      <c r="BU30" s="11">
        <v>-1.48</v>
      </c>
      <c r="BV30" s="11">
        <v>1.1100000000000001</v>
      </c>
      <c r="BW30" s="11">
        <v>1.167455138725866</v>
      </c>
      <c r="BX30" s="11">
        <v>1.28</v>
      </c>
      <c r="BY30" s="11">
        <v>30.18</v>
      </c>
      <c r="BZ30" s="11">
        <v>1.1399999999999999</v>
      </c>
      <c r="CA30" s="11">
        <v>0.75</v>
      </c>
      <c r="CB30" s="11">
        <v>1.07</v>
      </c>
      <c r="CC30" s="11">
        <v>1</v>
      </c>
      <c r="CD30" s="13"/>
      <c r="CE30" s="11">
        <v>3</v>
      </c>
      <c r="CF30" s="11">
        <v>1.05</v>
      </c>
      <c r="CG30" s="11">
        <v>1.5</v>
      </c>
      <c r="CH30" s="2">
        <v>0</v>
      </c>
      <c r="CI30" s="12" t="b">
        <v>1</v>
      </c>
      <c r="CJ30" t="s">
        <v>104</v>
      </c>
      <c r="CK30" s="2">
        <v>2</v>
      </c>
      <c r="CL30" s="2">
        <v>18</v>
      </c>
      <c r="CM30" s="26">
        <v>-10.1357073232899</v>
      </c>
      <c r="CN30" s="11">
        <v>8.5511876547958749</v>
      </c>
      <c r="CO30" s="11">
        <v>8.3226866216462858E-2</v>
      </c>
      <c r="CP30" s="2">
        <v>46</v>
      </c>
    </row>
    <row r="31" spans="1:94" s="2" customFormat="1" ht="22.5" hidden="1" x14ac:dyDescent="0.25">
      <c r="A31" s="10">
        <v>26</v>
      </c>
      <c r="B31" s="1" t="s">
        <v>298</v>
      </c>
      <c r="C31" s="28" t="s">
        <v>299</v>
      </c>
      <c r="D31" s="11">
        <v>5.5066761607461903</v>
      </c>
      <c r="E31" s="2">
        <v>11911.82</v>
      </c>
      <c r="F31" t="s">
        <v>111</v>
      </c>
      <c r="G31" t="s">
        <v>133</v>
      </c>
      <c r="H31" s="2">
        <v>288.16000000000003</v>
      </c>
      <c r="I31" t="s">
        <v>111</v>
      </c>
      <c r="J31" s="11">
        <v>3869.59</v>
      </c>
      <c r="K31" s="11">
        <v>8.5511876547958749</v>
      </c>
      <c r="L31" t="s">
        <v>111</v>
      </c>
      <c r="M31" s="23">
        <v>38616</v>
      </c>
      <c r="N31" s="11">
        <v>1.65577660156963</v>
      </c>
      <c r="O31" s="2">
        <v>0</v>
      </c>
      <c r="P31" s="23">
        <v>39168</v>
      </c>
      <c r="Q31" s="3" t="s">
        <v>117</v>
      </c>
      <c r="R31" s="3" t="s">
        <v>135</v>
      </c>
      <c r="S31" s="11">
        <v>28.33</v>
      </c>
      <c r="T31" s="11">
        <v>-9.4246995577004861E-2</v>
      </c>
      <c r="U31" s="11">
        <v>-9.4246995577004861E-2</v>
      </c>
      <c r="V31" s="11">
        <v>3.58</v>
      </c>
      <c r="W31" s="11">
        <v>-0.30193164411387741</v>
      </c>
      <c r="X31" s="11">
        <v>-0.90579493234163211</v>
      </c>
      <c r="Y31" s="11">
        <v>12.55</v>
      </c>
      <c r="Z31" s="11">
        <v>-0.32935933613377277</v>
      </c>
      <c r="AA31" s="11">
        <v>-1.6467966806688641</v>
      </c>
      <c r="AB31" s="11">
        <v>15.6</v>
      </c>
      <c r="AC31" s="11">
        <v>-5.8759624475536593E-2</v>
      </c>
      <c r="AD31" s="11">
        <v>-0.58759624475536587</v>
      </c>
      <c r="AE31" s="26">
        <v>-3.2344348533428668</v>
      </c>
      <c r="AF31" s="11">
        <v>1.41</v>
      </c>
      <c r="AG31" s="11">
        <v>-0.24764022834327279</v>
      </c>
      <c r="AH31" s="11">
        <v>-6.1910057085818197E-2</v>
      </c>
      <c r="AI31" s="11">
        <v>-1.78</v>
      </c>
      <c r="AJ31" s="11">
        <v>-0.39302783172743622</v>
      </c>
      <c r="AK31" s="11">
        <v>-0.29477087379557709</v>
      </c>
      <c r="AL31" s="11">
        <v>-0.69</v>
      </c>
      <c r="AM31" s="11">
        <v>-0.41971879042806948</v>
      </c>
      <c r="AN31" s="11">
        <v>-0.5246484880350869</v>
      </c>
      <c r="AO31" s="11">
        <v>1.46</v>
      </c>
      <c r="AP31" s="11">
        <v>-7.0834396750826062E-2</v>
      </c>
      <c r="AQ31" s="11">
        <v>-0.17708599187706511</v>
      </c>
      <c r="AR31" s="26">
        <v>-1.0584154107935471</v>
      </c>
      <c r="AS31" s="11">
        <v>-8.4499999999999993</v>
      </c>
      <c r="AT31" s="11">
        <v>-0.22589304039153091</v>
      </c>
      <c r="AU31" s="11">
        <v>-5.647326009788272E-2</v>
      </c>
      <c r="AV31" s="11">
        <v>-6.23</v>
      </c>
      <c r="AW31" s="11">
        <v>-0.20220650590896541</v>
      </c>
      <c r="AX31" s="11">
        <v>-0.15165487943172409</v>
      </c>
      <c r="AY31" s="11">
        <v>-4.05</v>
      </c>
      <c r="AZ31" s="11">
        <v>-0.25282175763417652</v>
      </c>
      <c r="BA31" s="11">
        <v>-0.31602719704272059</v>
      </c>
      <c r="BB31" s="11">
        <v>-0.79</v>
      </c>
      <c r="BC31" s="11">
        <v>-5.1047192629232123E-2</v>
      </c>
      <c r="BD31" s="11">
        <v>-0.1276179815730803</v>
      </c>
      <c r="BE31" s="26">
        <v>-0.65177331814540773</v>
      </c>
      <c r="BF31" s="2">
        <v>2</v>
      </c>
      <c r="BG31" s="11">
        <v>-0.38481951587246432</v>
      </c>
      <c r="BH31" s="2">
        <v>2</v>
      </c>
      <c r="BI31" s="11">
        <v>-1.012450447152587</v>
      </c>
      <c r="BJ31" s="2">
        <v>3</v>
      </c>
      <c r="BK31" s="11">
        <v>-1.358310933385199</v>
      </c>
      <c r="BL31" s="2">
        <v>3</v>
      </c>
      <c r="BM31" s="11">
        <v>-2.442431520178145</v>
      </c>
      <c r="BN31" s="26">
        <v>-5.1980124165883952</v>
      </c>
      <c r="BO31" s="11">
        <v>20.309999999999999</v>
      </c>
      <c r="BP31" s="11">
        <v>4.7300000000000004</v>
      </c>
      <c r="BQ31" s="11">
        <v>0.13</v>
      </c>
      <c r="BR31" s="11">
        <v>-1.5151296480819281</v>
      </c>
      <c r="BS31" s="11">
        <v>-5.74</v>
      </c>
      <c r="BT31" s="11">
        <v>-3.1028347302501809</v>
      </c>
      <c r="BU31" s="11">
        <v>-1.9</v>
      </c>
      <c r="BV31" s="11">
        <v>1.1100000000000001</v>
      </c>
      <c r="BW31" s="11">
        <v>1.167455138725866</v>
      </c>
      <c r="BX31" s="11">
        <v>1.28</v>
      </c>
      <c r="BY31" s="11">
        <v>30.18</v>
      </c>
      <c r="BZ31" s="11">
        <v>1.1399999999999999</v>
      </c>
      <c r="CA31" s="11">
        <v>0.75</v>
      </c>
      <c r="CB31" s="11">
        <v>1.07</v>
      </c>
      <c r="CC31" s="11">
        <v>1.4</v>
      </c>
      <c r="CD31" s="13"/>
      <c r="CE31" s="11">
        <v>3</v>
      </c>
      <c r="CF31" s="11">
        <v>1.45</v>
      </c>
      <c r="CG31" s="11">
        <v>-0.10714285714285721</v>
      </c>
      <c r="CH31" s="2">
        <v>0</v>
      </c>
      <c r="CI31" s="12" t="b">
        <v>1</v>
      </c>
      <c r="CJ31" t="s">
        <v>128</v>
      </c>
      <c r="CK31" s="2">
        <v>1</v>
      </c>
      <c r="CL31" s="2">
        <v>9</v>
      </c>
      <c r="CM31" s="26">
        <v>-13.59314523847646</v>
      </c>
      <c r="CN31" s="11">
        <v>8.5511876547958749</v>
      </c>
      <c r="CO31" s="11">
        <v>1.65577660156963</v>
      </c>
      <c r="CP31" s="2">
        <v>84</v>
      </c>
    </row>
    <row r="32" spans="1:94" s="2" customFormat="1" ht="22.5" hidden="1" x14ac:dyDescent="0.25">
      <c r="A32" s="10">
        <v>26</v>
      </c>
      <c r="B32" s="1" t="s">
        <v>314</v>
      </c>
      <c r="C32" s="28" t="s">
        <v>315</v>
      </c>
      <c r="D32" s="11">
        <v>3.601723361378959</v>
      </c>
      <c r="E32" s="2">
        <v>10989.08</v>
      </c>
      <c r="F32" t="s">
        <v>111</v>
      </c>
      <c r="G32" t="s">
        <v>133</v>
      </c>
      <c r="H32" s="2">
        <v>334.83</v>
      </c>
      <c r="I32" t="s">
        <v>111</v>
      </c>
      <c r="J32" s="11">
        <v>3869.59</v>
      </c>
      <c r="K32" s="11">
        <v>8.5511876547958749</v>
      </c>
      <c r="L32" t="s">
        <v>111</v>
      </c>
      <c r="M32" s="23">
        <v>35480</v>
      </c>
      <c r="N32" s="11">
        <v>3</v>
      </c>
      <c r="O32" s="2">
        <v>0</v>
      </c>
      <c r="P32" s="23">
        <v>39168</v>
      </c>
      <c r="Q32" s="3" t="s">
        <v>117</v>
      </c>
      <c r="R32" s="3" t="s">
        <v>135</v>
      </c>
      <c r="S32" s="11">
        <v>27.77</v>
      </c>
      <c r="T32" s="11">
        <v>-0.1111627922115538</v>
      </c>
      <c r="U32" s="11">
        <v>-0.1111627922115538</v>
      </c>
      <c r="V32" s="11">
        <v>3.13</v>
      </c>
      <c r="W32" s="11">
        <v>-0.32601066748714569</v>
      </c>
      <c r="X32" s="11">
        <v>-0.97803200246143729</v>
      </c>
      <c r="Y32" s="11">
        <v>12.06</v>
      </c>
      <c r="Z32" s="11">
        <v>-0.38626344541567559</v>
      </c>
      <c r="AA32" s="11">
        <v>-1.9313172270783781</v>
      </c>
      <c r="AB32" s="11">
        <v>15.09</v>
      </c>
      <c r="AC32" s="11">
        <v>-0.1618661306079448</v>
      </c>
      <c r="AD32" s="11">
        <v>-1.6186613060794479</v>
      </c>
      <c r="AE32" s="26">
        <v>-4.6391733278308172</v>
      </c>
      <c r="AF32" s="11">
        <v>0.84</v>
      </c>
      <c r="AG32" s="11">
        <v>-0.26877707922760541</v>
      </c>
      <c r="AH32" s="11">
        <v>-6.7194269806901352E-2</v>
      </c>
      <c r="AI32" s="11">
        <v>-2.2400000000000002</v>
      </c>
      <c r="AJ32" s="11">
        <v>-0.43298490979885712</v>
      </c>
      <c r="AK32" s="11">
        <v>-0.32473868234914283</v>
      </c>
      <c r="AL32" s="11">
        <v>-1.18</v>
      </c>
      <c r="AM32" s="11">
        <v>-0.49913326700594368</v>
      </c>
      <c r="AN32" s="11">
        <v>-0.62391658375742964</v>
      </c>
      <c r="AO32" s="11">
        <v>0.95</v>
      </c>
      <c r="AP32" s="11">
        <v>-0.1512971539422564</v>
      </c>
      <c r="AQ32" s="11">
        <v>-0.378242884855641</v>
      </c>
      <c r="AR32" s="26">
        <v>-1.394092420769115</v>
      </c>
      <c r="AS32" s="11">
        <v>-9.01</v>
      </c>
      <c r="AT32" s="11">
        <v>-0.24397516985002549</v>
      </c>
      <c r="AU32" s="11">
        <v>-6.0993792462506358E-2</v>
      </c>
      <c r="AV32" s="11">
        <v>-6.68</v>
      </c>
      <c r="AW32" s="11">
        <v>-0.22659529502901449</v>
      </c>
      <c r="AX32" s="11">
        <v>-0.16994647127176091</v>
      </c>
      <c r="AY32" s="11">
        <v>-4.54</v>
      </c>
      <c r="AZ32" s="11">
        <v>-0.30121406737890788</v>
      </c>
      <c r="BA32" s="11">
        <v>-0.3765175842236349</v>
      </c>
      <c r="BB32" s="11">
        <v>-1.29</v>
      </c>
      <c r="BC32" s="11">
        <v>-0.1058269368367855</v>
      </c>
      <c r="BD32" s="11">
        <v>-0.2645673420919637</v>
      </c>
      <c r="BE32" s="26">
        <v>-0.87202519004986589</v>
      </c>
      <c r="BF32" s="2">
        <v>2</v>
      </c>
      <c r="BG32" s="11">
        <v>-0.38481951587246432</v>
      </c>
      <c r="BH32" s="2">
        <v>2</v>
      </c>
      <c r="BI32" s="11">
        <v>-1.012450447152587</v>
      </c>
      <c r="BJ32" s="2">
        <v>3</v>
      </c>
      <c r="BK32" s="11">
        <v>-1.358310933385199</v>
      </c>
      <c r="BL32" s="2">
        <v>3</v>
      </c>
      <c r="BM32" s="11">
        <v>-2.442431520178145</v>
      </c>
      <c r="BN32" s="26">
        <v>-5.1980124165883952</v>
      </c>
      <c r="BO32" s="11">
        <v>20.3</v>
      </c>
      <c r="BP32" s="11">
        <v>4.2699999999999996</v>
      </c>
      <c r="BQ32" s="11">
        <v>0.11</v>
      </c>
      <c r="BR32" s="11">
        <v>-1.5837775128006679</v>
      </c>
      <c r="BS32" s="11">
        <v>-6.17</v>
      </c>
      <c r="BT32" s="11">
        <v>-3.379838564103923</v>
      </c>
      <c r="BU32" s="11">
        <v>-2.34</v>
      </c>
      <c r="BV32" s="11">
        <v>1.1100000000000001</v>
      </c>
      <c r="BW32" s="11">
        <v>1.167455138725866</v>
      </c>
      <c r="BX32" s="11">
        <v>1.28</v>
      </c>
      <c r="BY32" s="11">
        <v>30.18</v>
      </c>
      <c r="BZ32" s="11">
        <v>1.1399999999999999</v>
      </c>
      <c r="CA32" s="11">
        <v>0.75</v>
      </c>
      <c r="CB32" s="11">
        <v>1.07</v>
      </c>
      <c r="CC32" s="11">
        <v>1.8</v>
      </c>
      <c r="CD32" s="13"/>
      <c r="CE32" s="11">
        <v>3</v>
      </c>
      <c r="CF32" s="11">
        <v>1.89</v>
      </c>
      <c r="CG32" s="11">
        <v>-1.05</v>
      </c>
      <c r="CH32" s="2">
        <v>0</v>
      </c>
      <c r="CI32" s="12" t="b">
        <v>1</v>
      </c>
      <c r="CJ32" t="s">
        <v>128</v>
      </c>
      <c r="CK32" s="2">
        <v>1</v>
      </c>
      <c r="CL32" s="2">
        <v>9</v>
      </c>
      <c r="CM32" s="26">
        <v>-15.899464293416919</v>
      </c>
      <c r="CN32" s="11">
        <v>8.5511876547958749</v>
      </c>
      <c r="CO32" s="11">
        <v>3</v>
      </c>
      <c r="CP32" s="2">
        <v>91</v>
      </c>
    </row>
    <row r="33" spans="1:94" s="2" customFormat="1" x14ac:dyDescent="0.25">
      <c r="A33" s="10">
        <v>82</v>
      </c>
      <c r="B33" s="1" t="s">
        <v>149</v>
      </c>
      <c r="C33" s="28" t="s">
        <v>150</v>
      </c>
      <c r="D33" s="11">
        <v>28.770370026603</v>
      </c>
      <c r="E33" s="2">
        <v>539.9</v>
      </c>
      <c r="F33" t="s">
        <v>92</v>
      </c>
      <c r="G33" t="s">
        <v>133</v>
      </c>
      <c r="H33" s="2">
        <v>367.53</v>
      </c>
      <c r="I33" t="s">
        <v>94</v>
      </c>
      <c r="J33" s="11">
        <v>1526.29</v>
      </c>
      <c r="K33" s="11">
        <v>5.6421868233956776</v>
      </c>
      <c r="L33" t="s">
        <v>111</v>
      </c>
      <c r="M33" s="23">
        <v>41368</v>
      </c>
      <c r="N33" s="11">
        <v>0.14893228691367039</v>
      </c>
      <c r="O33" s="2">
        <v>0</v>
      </c>
      <c r="P33" s="23">
        <v>41368</v>
      </c>
      <c r="Q33" s="3" t="s">
        <v>117</v>
      </c>
      <c r="R33" s="3" t="s">
        <v>135</v>
      </c>
      <c r="S33" s="11">
        <v>43.284022028669483</v>
      </c>
      <c r="T33" s="11">
        <v>0.35746585354002691</v>
      </c>
      <c r="U33" s="11">
        <v>0.35746585354002691</v>
      </c>
      <c r="V33" s="11">
        <v>9.5920025117803966</v>
      </c>
      <c r="W33" s="11">
        <v>1.976424255569639E-2</v>
      </c>
      <c r="X33" s="11">
        <v>5.9292727667089158E-2</v>
      </c>
      <c r="Y33" s="11">
        <v>16.198005887469201</v>
      </c>
      <c r="Z33" s="11">
        <v>9.4286634644945688E-2</v>
      </c>
      <c r="AA33" s="11">
        <v>0.47143317322472839</v>
      </c>
      <c r="AB33" s="11">
        <v>14.1870708627926</v>
      </c>
      <c r="AC33" s="11">
        <v>-0.34441097104442508</v>
      </c>
      <c r="AD33" s="11">
        <v>-3.444109710444252</v>
      </c>
      <c r="AE33" s="26">
        <v>-2.555917956012407</v>
      </c>
      <c r="AF33" s="11">
        <v>16.35402202866948</v>
      </c>
      <c r="AG33" s="11">
        <v>0.30651690364298739</v>
      </c>
      <c r="AH33" s="11">
        <v>7.6629225910746848E-2</v>
      </c>
      <c r="AI33" s="11">
        <v>4.2320025117803981</v>
      </c>
      <c r="AJ33" s="11">
        <v>0.12919402420471179</v>
      </c>
      <c r="AK33" s="11">
        <v>9.6895518153533838E-2</v>
      </c>
      <c r="AL33" s="11">
        <v>2.9580058874691981</v>
      </c>
      <c r="AM33" s="11">
        <v>0.17151483836043979</v>
      </c>
      <c r="AN33" s="11">
        <v>0.2143935479505498</v>
      </c>
      <c r="AO33" s="11">
        <v>4.7070862792599748E-2</v>
      </c>
      <c r="AP33" s="11">
        <v>-0.29375238517399499</v>
      </c>
      <c r="AQ33" s="11">
        <v>-0.73438096293498756</v>
      </c>
      <c r="AR33" s="26">
        <v>-0.34646267092015709</v>
      </c>
      <c r="AS33" s="11">
        <v>6.4940220286694847</v>
      </c>
      <c r="AT33" s="11">
        <v>0.25664221131024822</v>
      </c>
      <c r="AU33" s="11">
        <v>6.4160552827562042E-2</v>
      </c>
      <c r="AV33" s="11">
        <v>-0.2179974882196021</v>
      </c>
      <c r="AW33" s="11">
        <v>0.12362785286663</v>
      </c>
      <c r="AX33" s="11">
        <v>9.2720889649972493E-2</v>
      </c>
      <c r="AY33" s="11">
        <v>-0.40199411253080231</v>
      </c>
      <c r="AZ33" s="11">
        <v>0.1074546318699327</v>
      </c>
      <c r="BA33" s="11">
        <v>0.13431828983741581</v>
      </c>
      <c r="BB33" s="11">
        <v>-2.1929291372074</v>
      </c>
      <c r="BC33" s="11">
        <v>-0.20475139118432201</v>
      </c>
      <c r="BD33" s="11">
        <v>-0.51187847796080499</v>
      </c>
      <c r="BE33" s="26">
        <v>-0.2206787456458546</v>
      </c>
      <c r="BF33" s="2">
        <v>4</v>
      </c>
      <c r="BG33" s="11">
        <v>0.1580793861882738</v>
      </c>
      <c r="BH33" s="2">
        <v>4</v>
      </c>
      <c r="BI33" s="11">
        <v>0.1664302104908362</v>
      </c>
      <c r="BJ33" s="2">
        <v>5</v>
      </c>
      <c r="BK33" s="11">
        <v>1.221721007123</v>
      </c>
      <c r="BL33" s="2">
        <v>5</v>
      </c>
      <c r="BM33" s="11">
        <v>2.471336035209839</v>
      </c>
      <c r="BN33" s="26">
        <v>4.0175666390119504</v>
      </c>
      <c r="BO33" s="11">
        <v>16.72</v>
      </c>
      <c r="BP33" s="11">
        <v>12.88</v>
      </c>
      <c r="BQ33" s="11">
        <v>0.62</v>
      </c>
      <c r="BR33" s="11">
        <v>0.16674303752721381</v>
      </c>
      <c r="BS33" s="11">
        <v>2.74</v>
      </c>
      <c r="BT33" s="11">
        <v>2.3599385513305862</v>
      </c>
      <c r="BU33" s="11">
        <v>2.56</v>
      </c>
      <c r="BV33" s="11">
        <v>0.89</v>
      </c>
      <c r="BW33" s="11">
        <v>-0.15622365328338891</v>
      </c>
      <c r="BX33" s="11">
        <v>0.89</v>
      </c>
      <c r="BY33" s="11">
        <v>24.63</v>
      </c>
      <c r="BZ33" s="11">
        <v>0.93</v>
      </c>
      <c r="CA33" s="11">
        <v>0.46</v>
      </c>
      <c r="CB33" s="11">
        <v>0.66</v>
      </c>
      <c r="CC33" s="11">
        <v>1</v>
      </c>
      <c r="CD33" s="13"/>
      <c r="CE33" s="11">
        <v>1</v>
      </c>
      <c r="CF33" s="11">
        <v>1</v>
      </c>
      <c r="CG33" s="11">
        <v>1.714285714285714</v>
      </c>
      <c r="CH33" s="2">
        <v>0</v>
      </c>
      <c r="CI33" s="12" t="b">
        <v>1</v>
      </c>
      <c r="CJ33" t="s">
        <v>104</v>
      </c>
      <c r="CK33" s="2">
        <v>2</v>
      </c>
      <c r="CL33" s="2">
        <v>18</v>
      </c>
      <c r="CM33" s="26">
        <v>3.264965202007942</v>
      </c>
      <c r="CN33" s="11">
        <v>5.6421868233956776</v>
      </c>
      <c r="CO33" s="11">
        <v>0.14893228691367039</v>
      </c>
      <c r="CP33" s="2">
        <v>19</v>
      </c>
    </row>
    <row r="34" spans="1:94" s="2" customFormat="1" ht="22.5" hidden="1" x14ac:dyDescent="0.25">
      <c r="A34" s="10">
        <v>29</v>
      </c>
      <c r="B34" s="1" t="s">
        <v>290</v>
      </c>
      <c r="C34" s="28" t="s">
        <v>291</v>
      </c>
      <c r="D34" s="11">
        <v>6.6746712557302832</v>
      </c>
      <c r="E34" s="2">
        <v>304.98</v>
      </c>
      <c r="F34" t="s">
        <v>111</v>
      </c>
      <c r="G34" t="s">
        <v>133</v>
      </c>
      <c r="H34" s="2">
        <v>46.44</v>
      </c>
      <c r="I34" t="s">
        <v>111</v>
      </c>
      <c r="J34" s="11">
        <v>1756.01</v>
      </c>
      <c r="K34" s="11">
        <v>6.080594290316939</v>
      </c>
      <c r="L34" t="s">
        <v>111</v>
      </c>
      <c r="M34" s="24">
        <v>42276</v>
      </c>
      <c r="N34" s="11">
        <v>0</v>
      </c>
      <c r="O34" s="2">
        <v>0</v>
      </c>
      <c r="P34" s="23">
        <v>39192</v>
      </c>
      <c r="Q34" s="3" t="s">
        <v>148</v>
      </c>
      <c r="R34" s="3" t="s">
        <v>135</v>
      </c>
      <c r="S34" s="11">
        <v>38.92</v>
      </c>
      <c r="T34" s="11">
        <v>0.22564280149419719</v>
      </c>
      <c r="U34" s="11">
        <v>0.22564280149419719</v>
      </c>
      <c r="V34" s="11">
        <v>9.5</v>
      </c>
      <c r="W34" s="11">
        <v>1.484128559667513E-2</v>
      </c>
      <c r="X34" s="11">
        <v>4.4523856790025379E-2</v>
      </c>
      <c r="Y34" s="11">
        <v>14.49</v>
      </c>
      <c r="Z34" s="11">
        <v>-0.10406551571154531</v>
      </c>
      <c r="AA34" s="11">
        <v>-0.5203275785577266</v>
      </c>
      <c r="AB34" s="11">
        <v>15.93</v>
      </c>
      <c r="AC34" s="11">
        <v>7.9563500807275714E-3</v>
      </c>
      <c r="AD34" s="11">
        <v>7.9563500807275714E-2</v>
      </c>
      <c r="AE34" s="26">
        <v>-0.17059741946622831</v>
      </c>
      <c r="AF34" s="11">
        <v>11.99</v>
      </c>
      <c r="AG34" s="11">
        <v>0.1446893898255672</v>
      </c>
      <c r="AH34" s="11">
        <v>3.6172347456391807E-2</v>
      </c>
      <c r="AI34" s="11">
        <v>4.1399999999999997</v>
      </c>
      <c r="AJ34" s="11">
        <v>0.12120239040911129</v>
      </c>
      <c r="AK34" s="11">
        <v>9.0901792806833512E-2</v>
      </c>
      <c r="AL34" s="11">
        <v>1.25</v>
      </c>
      <c r="AM34" s="11">
        <v>-0.10530229132383311</v>
      </c>
      <c r="AN34" s="11">
        <v>-0.13162786415479141</v>
      </c>
      <c r="AO34" s="11">
        <v>1.79</v>
      </c>
      <c r="AP34" s="11">
        <v>-1.8770259744606419E-2</v>
      </c>
      <c r="AQ34" s="11">
        <v>-4.6925649361516039E-2</v>
      </c>
      <c r="AR34" s="26">
        <v>-5.147937325308212E-2</v>
      </c>
      <c r="AS34" s="11">
        <v>2.14</v>
      </c>
      <c r="AT34" s="11">
        <v>0.1160529434753575</v>
      </c>
      <c r="AU34" s="11">
        <v>2.901323586883937E-2</v>
      </c>
      <c r="AV34" s="11">
        <v>-0.31</v>
      </c>
      <c r="AW34" s="11">
        <v>0.1186415642925701</v>
      </c>
      <c r="AX34" s="11">
        <v>8.8981173219427556E-2</v>
      </c>
      <c r="AY34" s="11">
        <v>-2.11</v>
      </c>
      <c r="AZ34" s="11">
        <v>-6.1227714971362007E-2</v>
      </c>
      <c r="BA34" s="11">
        <v>-7.6534643714202516E-2</v>
      </c>
      <c r="BB34" s="11">
        <v>-0.46</v>
      </c>
      <c r="BC34" s="11">
        <v>-1.489256145224691E-2</v>
      </c>
      <c r="BD34" s="11">
        <v>-3.7231403630617263E-2</v>
      </c>
      <c r="BE34" s="26">
        <v>4.228361743447151E-3</v>
      </c>
      <c r="BF34" s="2">
        <v>3</v>
      </c>
      <c r="BG34" s="11">
        <v>-0.1133700648420953</v>
      </c>
      <c r="BH34" s="2">
        <v>3</v>
      </c>
      <c r="BI34" s="11">
        <v>-0.42301011833087548</v>
      </c>
      <c r="BJ34" s="2">
        <v>4</v>
      </c>
      <c r="BK34" s="11">
        <v>-6.8294963131099146E-2</v>
      </c>
      <c r="BL34" s="2">
        <v>4</v>
      </c>
      <c r="BM34" s="11">
        <v>1.445225751584696E-2</v>
      </c>
      <c r="BN34" s="26">
        <v>-0.59022288878822304</v>
      </c>
      <c r="BO34" s="11">
        <v>17.079999999999998</v>
      </c>
      <c r="BP34" s="11">
        <v>9.6</v>
      </c>
      <c r="BQ34" s="11">
        <v>0.43</v>
      </c>
      <c r="BR34" s="11">
        <v>-0.48541167730082069</v>
      </c>
      <c r="BS34" s="11">
        <v>-0.6</v>
      </c>
      <c r="BT34" s="11">
        <v>0.2083273767457082</v>
      </c>
      <c r="BU34" s="11">
        <v>-0.8</v>
      </c>
      <c r="BV34" s="11">
        <v>0.96</v>
      </c>
      <c r="BW34" s="11">
        <v>0.26494687144682832</v>
      </c>
      <c r="BX34" s="11">
        <v>0.96</v>
      </c>
      <c r="BY34" s="11">
        <v>28.13</v>
      </c>
      <c r="BZ34" s="11">
        <v>1.06</v>
      </c>
      <c r="CA34" s="11">
        <v>0.71</v>
      </c>
      <c r="CB34" s="11">
        <v>1.01</v>
      </c>
      <c r="CC34" s="11">
        <v>0.63</v>
      </c>
      <c r="CD34" s="13"/>
      <c r="CE34" s="13"/>
      <c r="CF34" s="11">
        <v>1.07</v>
      </c>
      <c r="CG34" s="11">
        <v>1.4142857142857139</v>
      </c>
      <c r="CH34" s="2">
        <v>1000</v>
      </c>
      <c r="CI34" s="12" t="b">
        <v>1</v>
      </c>
      <c r="CJ34" t="s">
        <v>167</v>
      </c>
      <c r="CK34" s="2">
        <v>0</v>
      </c>
      <c r="CL34" s="2">
        <v>0</v>
      </c>
      <c r="CM34" s="26">
        <v>-0.82020874887237072</v>
      </c>
      <c r="CN34" s="11">
        <v>6.080594290316939</v>
      </c>
      <c r="CO34" s="11">
        <v>0</v>
      </c>
      <c r="CP34" s="2">
        <v>80</v>
      </c>
    </row>
    <row r="35" spans="1:94" s="2" customFormat="1" ht="22.5" hidden="1" x14ac:dyDescent="0.25">
      <c r="A35" s="10">
        <v>29</v>
      </c>
      <c r="B35" s="1" t="s">
        <v>294</v>
      </c>
      <c r="C35" s="28" t="s">
        <v>295</v>
      </c>
      <c r="D35" s="11">
        <v>5.6945914327215581</v>
      </c>
      <c r="E35" s="2">
        <v>521.05999999999995</v>
      </c>
      <c r="F35" t="s">
        <v>111</v>
      </c>
      <c r="G35" t="s">
        <v>133</v>
      </c>
      <c r="H35" s="2">
        <v>10.119999999999999</v>
      </c>
      <c r="I35" t="s">
        <v>111</v>
      </c>
      <c r="J35" s="11">
        <v>1756.01</v>
      </c>
      <c r="K35" s="11">
        <v>6.080594290316939</v>
      </c>
      <c r="L35" t="s">
        <v>111</v>
      </c>
      <c r="M35" s="23">
        <v>39192</v>
      </c>
      <c r="N35" s="11">
        <v>1.340390582223034</v>
      </c>
      <c r="O35" s="2">
        <v>0</v>
      </c>
      <c r="P35" s="23">
        <v>39192</v>
      </c>
      <c r="Q35" s="3" t="s">
        <v>148</v>
      </c>
      <c r="R35" s="3" t="s">
        <v>135</v>
      </c>
      <c r="S35" s="11">
        <v>38.54</v>
      </c>
      <c r="T35" s="11">
        <v>0.2141642252064675</v>
      </c>
      <c r="U35" s="11">
        <v>0.2141642252064675</v>
      </c>
      <c r="V35" s="11">
        <v>9.1999999999999993</v>
      </c>
      <c r="W35" s="11">
        <v>-1.2113966521704769E-3</v>
      </c>
      <c r="X35" s="11">
        <v>-3.634189956511432E-3</v>
      </c>
      <c r="Y35" s="11">
        <v>14.18</v>
      </c>
      <c r="Z35" s="11">
        <v>-0.1400660746449941</v>
      </c>
      <c r="AA35" s="11">
        <v>-0.70033037322497049</v>
      </c>
      <c r="AB35" s="11">
        <v>15.73</v>
      </c>
      <c r="AC35" s="11">
        <v>-3.2477573892765697E-2</v>
      </c>
      <c r="AD35" s="11">
        <v>-0.32477573892765699</v>
      </c>
      <c r="AE35" s="26">
        <v>-0.81457607690267153</v>
      </c>
      <c r="AF35" s="11">
        <v>11.61</v>
      </c>
      <c r="AG35" s="11">
        <v>0.13059815590267879</v>
      </c>
      <c r="AH35" s="11">
        <v>3.2649538975669697E-2</v>
      </c>
      <c r="AI35" s="11">
        <v>3.84</v>
      </c>
      <c r="AJ35" s="11">
        <v>9.5143426449489019E-2</v>
      </c>
      <c r="AK35" s="11">
        <v>7.135756983711676E-2</v>
      </c>
      <c r="AL35" s="11">
        <v>0.94</v>
      </c>
      <c r="AM35" s="11">
        <v>-0.15554410303636579</v>
      </c>
      <c r="AN35" s="11">
        <v>-0.19443012879545721</v>
      </c>
      <c r="AO35" s="11">
        <v>1.59</v>
      </c>
      <c r="AP35" s="11">
        <v>-5.0324282172618313E-2</v>
      </c>
      <c r="AQ35" s="11">
        <v>-0.12581070543154579</v>
      </c>
      <c r="AR35" s="26">
        <v>-0.21623372541421651</v>
      </c>
      <c r="AS35" s="11">
        <v>1.76</v>
      </c>
      <c r="AT35" s="11">
        <v>0.1037829270570933</v>
      </c>
      <c r="AU35" s="11">
        <v>2.5945731764273321E-2</v>
      </c>
      <c r="AV35" s="11">
        <v>-0.61</v>
      </c>
      <c r="AW35" s="11">
        <v>0.1023823715458707</v>
      </c>
      <c r="AX35" s="11">
        <v>7.6786778659402991E-2</v>
      </c>
      <c r="AY35" s="11">
        <v>-2.42</v>
      </c>
      <c r="AZ35" s="11">
        <v>-9.18432578710901E-2</v>
      </c>
      <c r="BA35" s="11">
        <v>-0.1148040723388626</v>
      </c>
      <c r="BB35" s="11">
        <v>-0.65</v>
      </c>
      <c r="BC35" s="11">
        <v>-3.5708864251117182E-2</v>
      </c>
      <c r="BD35" s="11">
        <v>-8.927216062779296E-2</v>
      </c>
      <c r="BE35" s="26">
        <v>-0.1013437225429793</v>
      </c>
      <c r="BF35" s="2">
        <v>3</v>
      </c>
      <c r="BG35" s="11">
        <v>-0.1133700648420953</v>
      </c>
      <c r="BH35" s="2">
        <v>3</v>
      </c>
      <c r="BI35" s="11">
        <v>-0.42301011833087548</v>
      </c>
      <c r="BJ35" s="2">
        <v>4</v>
      </c>
      <c r="BK35" s="11">
        <v>-6.8294963131099146E-2</v>
      </c>
      <c r="BL35" s="2">
        <v>4</v>
      </c>
      <c r="BM35" s="11">
        <v>1.445225751584696E-2</v>
      </c>
      <c r="BN35" s="26">
        <v>-0.59022288878822304</v>
      </c>
      <c r="BO35" s="11">
        <v>17.079999999999998</v>
      </c>
      <c r="BP35" s="11">
        <v>9.3000000000000007</v>
      </c>
      <c r="BQ35" s="11">
        <v>0.41</v>
      </c>
      <c r="BR35" s="11">
        <v>-0.5540595420195612</v>
      </c>
      <c r="BS35" s="11">
        <v>-0.88</v>
      </c>
      <c r="BT35" s="11">
        <v>2.7952787259550721E-2</v>
      </c>
      <c r="BU35" s="11">
        <v>-1.07</v>
      </c>
      <c r="BV35" s="11">
        <v>0.96</v>
      </c>
      <c r="BW35" s="11">
        <v>0.26494687144682832</v>
      </c>
      <c r="BX35" s="11">
        <v>0.96</v>
      </c>
      <c r="BY35" s="11">
        <v>28.13</v>
      </c>
      <c r="BZ35" s="11">
        <v>1.06</v>
      </c>
      <c r="CA35" s="11">
        <v>0.71</v>
      </c>
      <c r="CB35" s="11">
        <v>1.01</v>
      </c>
      <c r="CC35" s="11">
        <v>1.25</v>
      </c>
      <c r="CD35" s="13"/>
      <c r="CE35" s="13"/>
      <c r="CF35" s="11">
        <v>1.34</v>
      </c>
      <c r="CG35" s="11">
        <v>0.25714285714285651</v>
      </c>
      <c r="CH35" s="2">
        <v>1000</v>
      </c>
      <c r="CI35" s="12" t="b">
        <v>1</v>
      </c>
      <c r="CJ35" t="s">
        <v>167</v>
      </c>
      <c r="CK35" s="2">
        <v>0</v>
      </c>
      <c r="CL35" s="2">
        <v>0</v>
      </c>
      <c r="CM35" s="26">
        <v>-1.983536296961272</v>
      </c>
      <c r="CN35" s="11">
        <v>6.080594290316939</v>
      </c>
      <c r="CO35" s="11">
        <v>1.340390582223034</v>
      </c>
      <c r="CP35" s="2">
        <v>82</v>
      </c>
    </row>
    <row r="36" spans="1:94" s="2" customFormat="1" ht="22.5" hidden="1" x14ac:dyDescent="0.25">
      <c r="A36" s="10"/>
      <c r="B36" s="1" t="s">
        <v>182</v>
      </c>
      <c r="C36" s="28" t="s">
        <v>183</v>
      </c>
      <c r="D36" s="11">
        <v>24.848771996967521</v>
      </c>
      <c r="E36" s="2">
        <v>64.77</v>
      </c>
      <c r="F36" t="s">
        <v>94</v>
      </c>
      <c r="G36" t="s">
        <v>93</v>
      </c>
      <c r="H36" s="2">
        <v>1245.4100000000001</v>
      </c>
      <c r="I36" t="s">
        <v>111</v>
      </c>
      <c r="J36" s="11">
        <v>10529.12</v>
      </c>
      <c r="K36" s="11">
        <v>11.681222942542711</v>
      </c>
      <c r="L36" t="s">
        <v>111</v>
      </c>
      <c r="M36" s="23">
        <v>40907</v>
      </c>
      <c r="N36" s="11">
        <v>0.40135061142544259</v>
      </c>
      <c r="O36" s="4"/>
      <c r="P36" s="25">
        <v>42801</v>
      </c>
      <c r="Q36" s="3" t="s">
        <v>103</v>
      </c>
      <c r="R36" s="3" t="s">
        <v>96</v>
      </c>
      <c r="S36" s="11">
        <v>43.664022028669493</v>
      </c>
      <c r="T36" s="11">
        <v>0.36894442982775649</v>
      </c>
      <c r="U36" s="11">
        <v>0.36894442982775649</v>
      </c>
      <c r="V36" s="11">
        <v>-2.5179974882196019</v>
      </c>
      <c r="W36" s="11">
        <v>-0.62822903088936954</v>
      </c>
      <c r="X36" s="11">
        <v>-1.884687092668109</v>
      </c>
      <c r="Y36" s="11">
        <v>19.248005887469201</v>
      </c>
      <c r="Z36" s="11">
        <v>0.44848568221597362</v>
      </c>
      <c r="AA36" s="11">
        <v>2.2424284110798678</v>
      </c>
      <c r="AB36" s="11">
        <v>17.6070708627926</v>
      </c>
      <c r="AC36" s="11">
        <v>0.34700912890231272</v>
      </c>
      <c r="AD36" s="11">
        <v>3.4700912890231268</v>
      </c>
      <c r="AE36" s="26">
        <v>4.1967770372626427</v>
      </c>
      <c r="AF36" s="11">
        <v>16.10402202866948</v>
      </c>
      <c r="AG36" s="11">
        <v>0.29724635500950808</v>
      </c>
      <c r="AH36" s="11">
        <v>7.4311588752377034E-2</v>
      </c>
      <c r="AI36" s="11">
        <v>-4.4079974882196016</v>
      </c>
      <c r="AJ36" s="11">
        <v>-0.62130413783241156</v>
      </c>
      <c r="AK36" s="11">
        <v>-0.46597810337430873</v>
      </c>
      <c r="AL36" s="11">
        <v>2.568005887469198</v>
      </c>
      <c r="AM36" s="11">
        <v>0.1083073978188665</v>
      </c>
      <c r="AN36" s="11">
        <v>0.13538424727358311</v>
      </c>
      <c r="AO36" s="11">
        <v>0.85707086279259936</v>
      </c>
      <c r="AP36" s="11">
        <v>-0.16595859434054699</v>
      </c>
      <c r="AQ36" s="11">
        <v>-0.4148964858513674</v>
      </c>
      <c r="AR36" s="26">
        <v>-0.67117875319971587</v>
      </c>
      <c r="AS36" s="11">
        <v>-5.1059779713305149</v>
      </c>
      <c r="AT36" s="11">
        <v>-0.1179161846157108</v>
      </c>
      <c r="AU36" s="11">
        <v>-2.9479046153927688E-2</v>
      </c>
      <c r="AV36" s="11">
        <v>-16.597997488219601</v>
      </c>
      <c r="AW36" s="11">
        <v>-0.76412407110315905</v>
      </c>
      <c r="AX36" s="11">
        <v>-0.57309305332736926</v>
      </c>
      <c r="AY36" s="11">
        <v>-4.1519941125308026</v>
      </c>
      <c r="AZ36" s="11">
        <v>-0.26289467740097161</v>
      </c>
      <c r="BA36" s="11">
        <v>-0.32861834675121437</v>
      </c>
      <c r="BB36" s="11">
        <v>-3.332929137207401</v>
      </c>
      <c r="BC36" s="11">
        <v>-0.32964920797754371</v>
      </c>
      <c r="BD36" s="11">
        <v>-0.82412301994385917</v>
      </c>
      <c r="BE36" s="26">
        <v>-1.755313466176371</v>
      </c>
      <c r="BF36" s="2">
        <v>3</v>
      </c>
      <c r="BG36" s="11">
        <v>-0.1133700648420953</v>
      </c>
      <c r="BH36" s="2">
        <v>4</v>
      </c>
      <c r="BI36" s="11">
        <v>0.1664302104908362</v>
      </c>
      <c r="BJ36" s="2">
        <v>4</v>
      </c>
      <c r="BK36" s="11">
        <v>-6.8294963131099146E-2</v>
      </c>
      <c r="BL36" s="2">
        <v>4</v>
      </c>
      <c r="BM36" s="11">
        <v>1.445225751584696E-2</v>
      </c>
      <c r="BN36" s="26">
        <v>-7.8255996651125856E-4</v>
      </c>
      <c r="BO36" s="11">
        <v>22.69</v>
      </c>
      <c r="BP36" s="11">
        <v>2.9</v>
      </c>
      <c r="BQ36" s="11">
        <v>0.04</v>
      </c>
      <c r="BR36" s="11">
        <v>-1.8240450393162599</v>
      </c>
      <c r="BS36" s="11">
        <v>-11.57</v>
      </c>
      <c r="BT36" s="11">
        <v>-6.8584913613369602</v>
      </c>
      <c r="BU36" s="11">
        <v>-11.57</v>
      </c>
      <c r="BV36" s="11">
        <v>0.96</v>
      </c>
      <c r="BW36" s="11">
        <v>0.26494687144682832</v>
      </c>
      <c r="BX36" s="11">
        <v>0.96</v>
      </c>
      <c r="BY36" s="11">
        <v>29.85</v>
      </c>
      <c r="BZ36" s="11">
        <v>1.28</v>
      </c>
      <c r="CA36" s="11">
        <v>0.53</v>
      </c>
      <c r="CB36" s="11">
        <v>0.57999999999999996</v>
      </c>
      <c r="CC36" s="11">
        <v>0.75</v>
      </c>
      <c r="CD36" s="13"/>
      <c r="CE36" s="11">
        <v>5</v>
      </c>
      <c r="CF36" s="11">
        <v>1.07</v>
      </c>
      <c r="CG36" s="11">
        <v>1.4142857142857139</v>
      </c>
      <c r="CH36" s="2">
        <v>100000</v>
      </c>
      <c r="CI36" s="12" t="b">
        <v>1</v>
      </c>
      <c r="CJ36" t="s">
        <v>104</v>
      </c>
      <c r="CK36" s="2">
        <v>2</v>
      </c>
      <c r="CL36" s="2">
        <v>18</v>
      </c>
      <c r="CM36" s="26">
        <v>-6.6480872712863466</v>
      </c>
      <c r="CN36" s="11">
        <v>11.681222942542711</v>
      </c>
      <c r="CO36" s="11">
        <v>0.40135061142544259</v>
      </c>
      <c r="CP36" s="2">
        <v>31</v>
      </c>
    </row>
    <row r="37" spans="1:94" s="2" customFormat="1" ht="22.5" hidden="1" x14ac:dyDescent="0.25">
      <c r="A37" s="10">
        <v>29</v>
      </c>
      <c r="B37" s="1" t="s">
        <v>316</v>
      </c>
      <c r="C37" s="28" t="s">
        <v>317</v>
      </c>
      <c r="D37" s="11">
        <v>3.5867897746167801</v>
      </c>
      <c r="E37" s="2">
        <v>615.57000000000005</v>
      </c>
      <c r="F37" t="s">
        <v>111</v>
      </c>
      <c r="G37" t="s">
        <v>133</v>
      </c>
      <c r="H37" s="2">
        <v>1.85</v>
      </c>
      <c r="I37" t="s">
        <v>111</v>
      </c>
      <c r="J37" s="11">
        <v>1756.01</v>
      </c>
      <c r="K37" s="11">
        <v>6.080594290316939</v>
      </c>
      <c r="L37" t="s">
        <v>111</v>
      </c>
      <c r="M37" s="23">
        <v>40417</v>
      </c>
      <c r="N37" s="11">
        <v>0.66964774593903997</v>
      </c>
      <c r="O37" s="2">
        <v>0</v>
      </c>
      <c r="P37" s="23">
        <v>39192</v>
      </c>
      <c r="Q37" s="3" t="s">
        <v>148</v>
      </c>
      <c r="R37" s="3" t="s">
        <v>135</v>
      </c>
      <c r="S37" s="11">
        <v>38.299999999999997</v>
      </c>
      <c r="T37" s="11">
        <v>0.20691459807737511</v>
      </c>
      <c r="U37" s="11">
        <v>0.20691459807737511</v>
      </c>
      <c r="V37" s="11">
        <v>9.02</v>
      </c>
      <c r="W37" s="11">
        <v>-1.0843006001477799E-2</v>
      </c>
      <c r="X37" s="11">
        <v>-3.2529018004433398E-2</v>
      </c>
      <c r="Y37" s="11">
        <v>13.98</v>
      </c>
      <c r="Z37" s="11">
        <v>-0.16329224169883191</v>
      </c>
      <c r="AA37" s="11">
        <v>-0.8164612084941596</v>
      </c>
      <c r="AB37" s="11">
        <v>15.54</v>
      </c>
      <c r="AC37" s="11">
        <v>-7.0889801667584712E-2</v>
      </c>
      <c r="AD37" s="11">
        <v>-0.70889801667584718</v>
      </c>
      <c r="AE37" s="26">
        <v>-1.3509736450970651</v>
      </c>
      <c r="AF37" s="11">
        <v>11.37</v>
      </c>
      <c r="AG37" s="11">
        <v>0.1216984292145388</v>
      </c>
      <c r="AH37" s="11">
        <v>3.042460730363469E-2</v>
      </c>
      <c r="AI37" s="11">
        <v>3.65</v>
      </c>
      <c r="AJ37" s="11">
        <v>7.8639415941728213E-2</v>
      </c>
      <c r="AK37" s="11">
        <v>5.897956195629616E-2</v>
      </c>
      <c r="AL37" s="11">
        <v>0.75</v>
      </c>
      <c r="AM37" s="11">
        <v>-0.18633747150533739</v>
      </c>
      <c r="AN37" s="11">
        <v>-0.23292183938167171</v>
      </c>
      <c r="AO37" s="11">
        <v>1.39</v>
      </c>
      <c r="AP37" s="11">
        <v>-8.1878304600630225E-2</v>
      </c>
      <c r="AQ37" s="11">
        <v>-0.20469576150157559</v>
      </c>
      <c r="AR37" s="26">
        <v>-0.34821343162331642</v>
      </c>
      <c r="AS37" s="11">
        <v>1.52</v>
      </c>
      <c r="AT37" s="11">
        <v>9.6033443003452776E-2</v>
      </c>
      <c r="AU37" s="11">
        <v>2.400836075086319E-2</v>
      </c>
      <c r="AV37" s="11">
        <v>-0.8</v>
      </c>
      <c r="AW37" s="11">
        <v>9.208488280629433E-2</v>
      </c>
      <c r="AX37" s="11">
        <v>6.9063662104720744E-2</v>
      </c>
      <c r="AY37" s="11">
        <v>-2.62</v>
      </c>
      <c r="AZ37" s="11">
        <v>-0.111595221032205</v>
      </c>
      <c r="BA37" s="11">
        <v>-0.13949402629025631</v>
      </c>
      <c r="BB37" s="11">
        <v>-0.85</v>
      </c>
      <c r="BC37" s="11">
        <v>-5.762076193413853E-2</v>
      </c>
      <c r="BD37" s="11">
        <v>-0.1440519048353463</v>
      </c>
      <c r="BE37" s="26">
        <v>-0.19047390827001859</v>
      </c>
      <c r="BF37" s="2">
        <v>3</v>
      </c>
      <c r="BG37" s="11">
        <v>-0.1133700648420953</v>
      </c>
      <c r="BH37" s="2">
        <v>3</v>
      </c>
      <c r="BI37" s="11">
        <v>-0.42301011833087548</v>
      </c>
      <c r="BJ37" s="2">
        <v>4</v>
      </c>
      <c r="BK37" s="11">
        <v>-6.8294963131099146E-2</v>
      </c>
      <c r="BL37" s="2">
        <v>4</v>
      </c>
      <c r="BM37" s="11">
        <v>1.445225751584696E-2</v>
      </c>
      <c r="BN37" s="26">
        <v>-0.59022288878822304</v>
      </c>
      <c r="BO37" s="11">
        <v>17.079999999999998</v>
      </c>
      <c r="BP37" s="11">
        <v>9.1199999999999992</v>
      </c>
      <c r="BQ37" s="11">
        <v>0.4</v>
      </c>
      <c r="BR37" s="11">
        <v>-0.58838347437893135</v>
      </c>
      <c r="BS37" s="11">
        <v>-1.05</v>
      </c>
      <c r="BT37" s="11">
        <v>-8.156035635704488E-2</v>
      </c>
      <c r="BU37" s="11">
        <v>-1.24</v>
      </c>
      <c r="BV37" s="11">
        <v>0.96</v>
      </c>
      <c r="BW37" s="11">
        <v>0.26494687144682832</v>
      </c>
      <c r="BX37" s="11">
        <v>0.96</v>
      </c>
      <c r="BY37" s="11">
        <v>28.13</v>
      </c>
      <c r="BZ37" s="11">
        <v>1.06</v>
      </c>
      <c r="CA37" s="11">
        <v>0.71</v>
      </c>
      <c r="CB37" s="11">
        <v>1.01</v>
      </c>
      <c r="CC37" s="11">
        <v>1.42</v>
      </c>
      <c r="CD37" s="13"/>
      <c r="CE37" s="13"/>
      <c r="CF37" s="11">
        <v>1.53</v>
      </c>
      <c r="CG37" s="11">
        <v>-0.2785714285714288</v>
      </c>
      <c r="CH37" s="2">
        <v>1000</v>
      </c>
      <c r="CI37" s="12" t="b">
        <v>1</v>
      </c>
      <c r="CJ37" t="s">
        <v>167</v>
      </c>
      <c r="CK37" s="2">
        <v>0</v>
      </c>
      <c r="CL37" s="2">
        <v>0</v>
      </c>
      <c r="CM37" s="26">
        <v>-2.8848808330677711</v>
      </c>
      <c r="CN37" s="11">
        <v>6.080594290316939</v>
      </c>
      <c r="CO37" s="11">
        <v>0.66964774593903997</v>
      </c>
      <c r="CP37" s="2">
        <v>92</v>
      </c>
    </row>
    <row r="38" spans="1:94" s="2" customFormat="1" x14ac:dyDescent="0.25">
      <c r="A38" s="10">
        <v>81</v>
      </c>
      <c r="B38" s="1" t="s">
        <v>154</v>
      </c>
      <c r="C38" s="28" t="s">
        <v>155</v>
      </c>
      <c r="D38" s="11">
        <v>28.469484313425969</v>
      </c>
      <c r="E38" s="2">
        <v>50.74</v>
      </c>
      <c r="F38" t="s">
        <v>111</v>
      </c>
      <c r="G38" t="s">
        <v>133</v>
      </c>
      <c r="H38" s="2">
        <v>133.99</v>
      </c>
      <c r="I38" t="s">
        <v>111</v>
      </c>
      <c r="J38" s="11">
        <v>2314.71</v>
      </c>
      <c r="K38" s="11">
        <v>6.9443754327771972</v>
      </c>
      <c r="L38" t="s">
        <v>111</v>
      </c>
      <c r="M38" s="23">
        <v>41288</v>
      </c>
      <c r="N38" s="11">
        <v>0.19273590071180871</v>
      </c>
      <c r="O38" s="2">
        <v>0</v>
      </c>
      <c r="P38" s="25">
        <v>42736</v>
      </c>
      <c r="Q38" s="3" t="s">
        <v>156</v>
      </c>
      <c r="R38" s="3" t="s">
        <v>135</v>
      </c>
      <c r="S38" s="11">
        <v>43.86</v>
      </c>
      <c r="T38" s="11">
        <v>0.37486429323468229</v>
      </c>
      <c r="U38" s="11">
        <v>0.37486429323468229</v>
      </c>
      <c r="V38" s="11">
        <v>8.6</v>
      </c>
      <c r="W38" s="11">
        <v>-3.3316761149861589E-2</v>
      </c>
      <c r="X38" s="11">
        <v>-9.9950283449584759E-2</v>
      </c>
      <c r="Y38" s="11">
        <v>14.84</v>
      </c>
      <c r="Z38" s="11">
        <v>-6.3419723367329053E-2</v>
      </c>
      <c r="AA38" s="11">
        <v>-0.31709861683664531</v>
      </c>
      <c r="AB38" s="11">
        <v>16.649999999999999</v>
      </c>
      <c r="AC38" s="11">
        <v>0.15351847638530369</v>
      </c>
      <c r="AD38" s="11">
        <v>1.5351847638530369</v>
      </c>
      <c r="AE38" s="26">
        <v>1.493000156801489</v>
      </c>
      <c r="AF38" s="11">
        <v>16.93</v>
      </c>
      <c r="AG38" s="11">
        <v>0.32787543082311638</v>
      </c>
      <c r="AH38" s="11">
        <v>8.1968857705779094E-2</v>
      </c>
      <c r="AI38" s="11">
        <v>3.23</v>
      </c>
      <c r="AJ38" s="11">
        <v>4.2156866398256942E-2</v>
      </c>
      <c r="AK38" s="11">
        <v>3.16176497986927E-2</v>
      </c>
      <c r="AL38" s="11">
        <v>1.6</v>
      </c>
      <c r="AM38" s="11">
        <v>-4.8577665196780147E-2</v>
      </c>
      <c r="AN38" s="11">
        <v>-6.0722081495975182E-2</v>
      </c>
      <c r="AO38" s="11">
        <v>2.5099999999999998</v>
      </c>
      <c r="AP38" s="11">
        <v>9.4824220996236372E-2</v>
      </c>
      <c r="AQ38" s="11">
        <v>0.23706055249059091</v>
      </c>
      <c r="AR38" s="26">
        <v>0.28992497849908749</v>
      </c>
      <c r="AS38" s="11">
        <v>7.07</v>
      </c>
      <c r="AT38" s="11">
        <v>0.27524026174388999</v>
      </c>
      <c r="AU38" s="11">
        <v>6.8810065435972512E-2</v>
      </c>
      <c r="AV38" s="11">
        <v>-1.21</v>
      </c>
      <c r="AW38" s="11">
        <v>6.986398605247178E-2</v>
      </c>
      <c r="AX38" s="11">
        <v>5.2397989539353831E-2</v>
      </c>
      <c r="AY38" s="11">
        <v>-1.76</v>
      </c>
      <c r="AZ38" s="11">
        <v>-2.6661779439410969E-2</v>
      </c>
      <c r="BA38" s="11">
        <v>-3.3327224299263707E-2</v>
      </c>
      <c r="BB38" s="11">
        <v>0.27</v>
      </c>
      <c r="BC38" s="11">
        <v>6.5085865090781014E-2</v>
      </c>
      <c r="BD38" s="11">
        <v>0.16271466272695251</v>
      </c>
      <c r="BE38" s="26">
        <v>0.25059549340301518</v>
      </c>
      <c r="BF38" s="2">
        <v>3</v>
      </c>
      <c r="BG38" s="11">
        <v>-0.1133700648420953</v>
      </c>
      <c r="BH38" s="2">
        <v>3</v>
      </c>
      <c r="BI38" s="11">
        <v>-0.42301011833087548</v>
      </c>
      <c r="BJ38" s="2">
        <v>4</v>
      </c>
      <c r="BK38" s="11">
        <v>-6.8294963131099146E-2</v>
      </c>
      <c r="BL38" s="2">
        <v>4</v>
      </c>
      <c r="BM38" s="11">
        <v>1.445225751584696E-2</v>
      </c>
      <c r="BN38" s="26">
        <v>-0.59022288878822304</v>
      </c>
      <c r="BO38" s="11">
        <v>17.62</v>
      </c>
      <c r="BP38" s="11">
        <v>9.16</v>
      </c>
      <c r="BQ38" s="11">
        <v>0.39</v>
      </c>
      <c r="BR38" s="11">
        <v>-0.62270740673830161</v>
      </c>
      <c r="BS38" s="11">
        <v>-0.84</v>
      </c>
      <c r="BT38" s="11">
        <v>5.3720585757573228E-2</v>
      </c>
      <c r="BU38" s="11">
        <v>-0.84</v>
      </c>
      <c r="BV38" s="11">
        <v>0.89</v>
      </c>
      <c r="BW38" s="11">
        <v>-0.15622365328338891</v>
      </c>
      <c r="BX38" s="11">
        <v>0.89</v>
      </c>
      <c r="BY38" s="11">
        <v>26.49</v>
      </c>
      <c r="BZ38" s="11">
        <v>1</v>
      </c>
      <c r="CA38" s="11">
        <v>0.52</v>
      </c>
      <c r="CB38" s="11">
        <v>0.74</v>
      </c>
      <c r="CC38" s="11">
        <v>0.65</v>
      </c>
      <c r="CD38" s="13"/>
      <c r="CE38" s="13"/>
      <c r="CF38" s="11">
        <v>0.79</v>
      </c>
      <c r="CG38" s="11">
        <v>2.6142857142857139</v>
      </c>
      <c r="CH38" s="2">
        <v>1000</v>
      </c>
      <c r="CI38" s="12" t="b">
        <v>1</v>
      </c>
      <c r="CJ38" t="s">
        <v>104</v>
      </c>
      <c r="CK38" s="2">
        <v>2</v>
      </c>
      <c r="CL38" s="2">
        <v>18</v>
      </c>
      <c r="CM38" s="26">
        <v>0.71808726565125136</v>
      </c>
      <c r="CN38" s="11">
        <v>6.9443754327771972</v>
      </c>
      <c r="CO38" s="11">
        <v>0.19273590071180871</v>
      </c>
      <c r="CP38" s="2">
        <v>21</v>
      </c>
    </row>
    <row r="39" spans="1:94" s="2" customFormat="1" x14ac:dyDescent="0.25">
      <c r="A39" s="10">
        <v>33</v>
      </c>
      <c r="B39" s="1" t="s">
        <v>159</v>
      </c>
      <c r="C39" s="28" t="s">
        <v>160</v>
      </c>
      <c r="D39" s="11">
        <v>28.205214000001959</v>
      </c>
      <c r="E39" s="2">
        <v>51.77</v>
      </c>
      <c r="F39" t="s">
        <v>111</v>
      </c>
      <c r="G39" t="s">
        <v>93</v>
      </c>
      <c r="H39" s="2">
        <v>404.2</v>
      </c>
      <c r="I39" t="s">
        <v>111</v>
      </c>
      <c r="J39" s="11">
        <v>10295.36</v>
      </c>
      <c r="K39" s="11">
        <v>11.611019068453979</v>
      </c>
      <c r="L39" t="s">
        <v>111</v>
      </c>
      <c r="M39" s="23">
        <v>41572</v>
      </c>
      <c r="N39" s="11">
        <v>3.7233071728417597E-2</v>
      </c>
      <c r="O39" s="2">
        <v>0</v>
      </c>
      <c r="P39" s="25">
        <v>42375</v>
      </c>
      <c r="Q39" s="3" t="s">
        <v>161</v>
      </c>
      <c r="R39" s="3" t="s">
        <v>96</v>
      </c>
      <c r="S39" s="11">
        <v>49.69</v>
      </c>
      <c r="T39" s="11">
        <v>0.55096981891221841</v>
      </c>
      <c r="U39" s="11">
        <v>0.55096981891221841</v>
      </c>
      <c r="V39" s="11">
        <v>4.92</v>
      </c>
      <c r="W39" s="11">
        <v>-0.2302296634023672</v>
      </c>
      <c r="X39" s="11">
        <v>-0.69068899020710151</v>
      </c>
      <c r="Y39" s="11">
        <v>18.8</v>
      </c>
      <c r="Z39" s="11">
        <v>0.3964583842986612</v>
      </c>
      <c r="AA39" s="11">
        <v>1.9822919214933059</v>
      </c>
      <c r="AB39" s="11">
        <v>20.05</v>
      </c>
      <c r="AC39" s="11">
        <v>0.8408951839346922</v>
      </c>
      <c r="AD39" s="11">
        <v>8.4089518393469227</v>
      </c>
      <c r="AE39" s="26">
        <v>10.251524589545349</v>
      </c>
      <c r="AF39" s="11">
        <v>22.13</v>
      </c>
      <c r="AG39" s="11">
        <v>0.52070284239948383</v>
      </c>
      <c r="AH39" s="11">
        <v>0.13017571059987099</v>
      </c>
      <c r="AI39" s="11">
        <v>3.03</v>
      </c>
      <c r="AJ39" s="11">
        <v>2.4784223758508691E-2</v>
      </c>
      <c r="AK39" s="11">
        <v>1.8588167818881521E-2</v>
      </c>
      <c r="AL39" s="11">
        <v>2.11</v>
      </c>
      <c r="AM39" s="11">
        <v>3.4078218588354137E-2</v>
      </c>
      <c r="AN39" s="11">
        <v>4.2597773235442671E-2</v>
      </c>
      <c r="AO39" s="11">
        <v>3.3</v>
      </c>
      <c r="AP39" s="11">
        <v>0.21946260958688341</v>
      </c>
      <c r="AQ39" s="11">
        <v>0.54865652396720832</v>
      </c>
      <c r="AR39" s="26">
        <v>0.74001817562140348</v>
      </c>
      <c r="AS39" s="11">
        <v>0.92</v>
      </c>
      <c r="AT39" s="11">
        <v>7.665973286935146E-2</v>
      </c>
      <c r="AU39" s="11">
        <v>1.9164933217337869E-2</v>
      </c>
      <c r="AV39" s="11">
        <v>-9.17</v>
      </c>
      <c r="AW39" s="11">
        <v>-0.36154659482661988</v>
      </c>
      <c r="AX39" s="11">
        <v>-0.27115994611996491</v>
      </c>
      <c r="AY39" s="11">
        <v>-4.6100000000000003</v>
      </c>
      <c r="AZ39" s="11">
        <v>-0.30812725448529821</v>
      </c>
      <c r="BA39" s="11">
        <v>-0.38515906810662282</v>
      </c>
      <c r="BB39" s="11">
        <v>-0.89</v>
      </c>
      <c r="BC39" s="11">
        <v>-6.2003141470742797E-2</v>
      </c>
      <c r="BD39" s="11">
        <v>-0.15500785367685699</v>
      </c>
      <c r="BE39" s="26">
        <v>-0.79216193468610674</v>
      </c>
      <c r="BF39" s="2">
        <v>3</v>
      </c>
      <c r="BG39" s="11">
        <v>-0.1133700648420953</v>
      </c>
      <c r="BH39" s="2">
        <v>4</v>
      </c>
      <c r="BI39" s="11">
        <v>0.1664302104908362</v>
      </c>
      <c r="BJ39" s="2">
        <v>4</v>
      </c>
      <c r="BK39" s="11">
        <v>-6.8294963131099146E-2</v>
      </c>
      <c r="BL39" s="2">
        <v>4</v>
      </c>
      <c r="BM39" s="11">
        <v>1.445225751584696E-2</v>
      </c>
      <c r="BN39" s="26">
        <v>-7.8255996651125856E-4</v>
      </c>
      <c r="BO39" s="11">
        <v>23.48</v>
      </c>
      <c r="BP39" s="11">
        <v>7.66</v>
      </c>
      <c r="BQ39" s="11">
        <v>0.23</v>
      </c>
      <c r="BR39" s="11">
        <v>-1.1718903244882251</v>
      </c>
      <c r="BS39" s="11">
        <v>-7.97</v>
      </c>
      <c r="BT39" s="11">
        <v>-4.5393894965149348</v>
      </c>
      <c r="BU39" s="11">
        <v>-7.97</v>
      </c>
      <c r="BV39" s="11">
        <v>1.07</v>
      </c>
      <c r="BW39" s="11">
        <v>0.92678626745145631</v>
      </c>
      <c r="BX39" s="11">
        <v>1.07</v>
      </c>
      <c r="BY39" s="11">
        <v>33.58</v>
      </c>
      <c r="BZ39" s="11">
        <v>1.44</v>
      </c>
      <c r="CA39" s="11">
        <v>0.36</v>
      </c>
      <c r="CB39" s="11">
        <v>0.39</v>
      </c>
      <c r="CC39" s="11">
        <v>0.7</v>
      </c>
      <c r="CD39" s="13"/>
      <c r="CE39" s="13"/>
      <c r="CF39" s="11">
        <v>0.9</v>
      </c>
      <c r="CG39" s="11">
        <v>2.1428571428571419</v>
      </c>
      <c r="CH39" s="2">
        <v>1000</v>
      </c>
      <c r="CI39" s="12" t="b">
        <v>1</v>
      </c>
      <c r="CJ39" t="s">
        <v>128</v>
      </c>
      <c r="CK39" s="2">
        <v>1</v>
      </c>
      <c r="CL39" s="2">
        <v>9</v>
      </c>
      <c r="CM39" s="26">
        <v>5.4141047169624263</v>
      </c>
      <c r="CN39" s="11">
        <v>11.611019068453979</v>
      </c>
      <c r="CO39" s="11">
        <v>3.7233071728417597E-2</v>
      </c>
      <c r="CP39" s="2">
        <v>23</v>
      </c>
    </row>
    <row r="40" spans="1:94" s="2" customFormat="1" ht="22.5" hidden="1" x14ac:dyDescent="0.25">
      <c r="A40" s="10">
        <v>33</v>
      </c>
      <c r="B40" s="1" t="s">
        <v>173</v>
      </c>
      <c r="C40" s="28" t="s">
        <v>174</v>
      </c>
      <c r="D40" s="11">
        <v>25.26006167277346</v>
      </c>
      <c r="E40" s="2">
        <v>62.64</v>
      </c>
      <c r="F40" t="s">
        <v>111</v>
      </c>
      <c r="G40" t="s">
        <v>93</v>
      </c>
      <c r="H40" s="2">
        <v>25.03</v>
      </c>
      <c r="I40" t="s">
        <v>111</v>
      </c>
      <c r="J40" s="11">
        <v>10295.36</v>
      </c>
      <c r="K40" s="11">
        <v>11.611019068453979</v>
      </c>
      <c r="L40" t="s">
        <v>111</v>
      </c>
      <c r="M40" s="23">
        <v>40620</v>
      </c>
      <c r="N40" s="11">
        <v>0.55849607592626394</v>
      </c>
      <c r="O40" s="2">
        <v>0</v>
      </c>
      <c r="P40" s="25">
        <v>42375</v>
      </c>
      <c r="Q40" s="3" t="s">
        <v>161</v>
      </c>
      <c r="R40" s="3" t="s">
        <v>96</v>
      </c>
      <c r="S40" s="11">
        <v>49.21</v>
      </c>
      <c r="T40" s="11">
        <v>0.53647056465403375</v>
      </c>
      <c r="U40" s="11">
        <v>0.53647056465403375</v>
      </c>
      <c r="V40" s="11">
        <v>4.6100000000000003</v>
      </c>
      <c r="W40" s="11">
        <v>-0.24681743505950759</v>
      </c>
      <c r="X40" s="11">
        <v>-0.74045230517852267</v>
      </c>
      <c r="Y40" s="11">
        <v>18.440000000000001</v>
      </c>
      <c r="Z40" s="11">
        <v>0.35465128360175308</v>
      </c>
      <c r="AA40" s="11">
        <v>1.7732564180087651</v>
      </c>
      <c r="AB40" s="11">
        <v>19.7</v>
      </c>
      <c r="AC40" s="11">
        <v>0.77013581698107847</v>
      </c>
      <c r="AD40" s="11">
        <v>7.7013581698107849</v>
      </c>
      <c r="AE40" s="26">
        <v>9.2706328472950617</v>
      </c>
      <c r="AF40" s="11">
        <v>21.65</v>
      </c>
      <c r="AG40" s="11">
        <v>0.50290338902320375</v>
      </c>
      <c r="AH40" s="11">
        <v>0.12572584725580091</v>
      </c>
      <c r="AI40" s="11">
        <v>2.72</v>
      </c>
      <c r="AJ40" s="11">
        <v>-2.1433723331010222E-3</v>
      </c>
      <c r="AK40" s="11">
        <v>-1.607529249825767E-3</v>
      </c>
      <c r="AL40" s="11">
        <v>1.76</v>
      </c>
      <c r="AM40" s="11">
        <v>-2.2646407538698801E-2</v>
      </c>
      <c r="AN40" s="11">
        <v>-2.8308009423373501E-2</v>
      </c>
      <c r="AO40" s="11">
        <v>2.95</v>
      </c>
      <c r="AP40" s="11">
        <v>0.16424307033786259</v>
      </c>
      <c r="AQ40" s="11">
        <v>0.41060767584465652</v>
      </c>
      <c r="AR40" s="26">
        <v>0.50641798442725816</v>
      </c>
      <c r="AS40" s="11">
        <v>0.43</v>
      </c>
      <c r="AT40" s="11">
        <v>6.0837869593168697E-2</v>
      </c>
      <c r="AU40" s="11">
        <v>1.520946739829218E-2</v>
      </c>
      <c r="AV40" s="11">
        <v>-9.48</v>
      </c>
      <c r="AW40" s="11">
        <v>-0.37834776066487602</v>
      </c>
      <c r="AX40" s="11">
        <v>-0.28376082049865697</v>
      </c>
      <c r="AY40" s="11">
        <v>-4.96</v>
      </c>
      <c r="AZ40" s="11">
        <v>-0.34269319001724918</v>
      </c>
      <c r="BA40" s="11">
        <v>-0.42836648752156148</v>
      </c>
      <c r="BB40" s="11">
        <v>-1.24</v>
      </c>
      <c r="BC40" s="11">
        <v>-0.1003489624160301</v>
      </c>
      <c r="BD40" s="11">
        <v>-0.25087240604007532</v>
      </c>
      <c r="BE40" s="26">
        <v>-0.94779024666200162</v>
      </c>
      <c r="BF40" s="2">
        <v>3</v>
      </c>
      <c r="BG40" s="11">
        <v>-0.1133700648420953</v>
      </c>
      <c r="BH40" s="2">
        <v>3</v>
      </c>
      <c r="BI40" s="11">
        <v>-0.42301011833087548</v>
      </c>
      <c r="BJ40" s="2">
        <v>4</v>
      </c>
      <c r="BK40" s="11">
        <v>-6.8294963131099146E-2</v>
      </c>
      <c r="BL40" s="2">
        <v>4</v>
      </c>
      <c r="BM40" s="11">
        <v>1.445225751584696E-2</v>
      </c>
      <c r="BN40" s="26">
        <v>-0.59022288878822304</v>
      </c>
      <c r="BO40" s="11">
        <v>23.48</v>
      </c>
      <c r="BP40" s="11">
        <v>7.34</v>
      </c>
      <c r="BQ40" s="11">
        <v>0.22</v>
      </c>
      <c r="BR40" s="11">
        <v>-1.206214256847596</v>
      </c>
      <c r="BS40" s="11">
        <v>-8.26</v>
      </c>
      <c r="BT40" s="11">
        <v>-4.7262060356255979</v>
      </c>
      <c r="BU40" s="11">
        <v>-8.26</v>
      </c>
      <c r="BV40" s="11">
        <v>1.07</v>
      </c>
      <c r="BW40" s="11">
        <v>0.92678626745145631</v>
      </c>
      <c r="BX40" s="11">
        <v>1.07</v>
      </c>
      <c r="BY40" s="11">
        <v>33.58</v>
      </c>
      <c r="BZ40" s="11">
        <v>1.44</v>
      </c>
      <c r="CA40" s="11">
        <v>0.36</v>
      </c>
      <c r="CB40" s="11">
        <v>0.39</v>
      </c>
      <c r="CC40" s="11">
        <v>1</v>
      </c>
      <c r="CD40" s="13"/>
      <c r="CE40" s="13"/>
      <c r="CF40" s="11">
        <v>1.2</v>
      </c>
      <c r="CG40" s="11">
        <v>0.85714285714285698</v>
      </c>
      <c r="CH40" s="2">
        <v>1000</v>
      </c>
      <c r="CI40" s="12" t="b">
        <v>1</v>
      </c>
      <c r="CJ40" t="s">
        <v>128</v>
      </c>
      <c r="CK40" s="2">
        <v>1</v>
      </c>
      <c r="CL40" s="2">
        <v>9</v>
      </c>
      <c r="CM40" s="26">
        <v>3.233403671250358</v>
      </c>
      <c r="CN40" s="11">
        <v>11.611019068453979</v>
      </c>
      <c r="CO40" s="11">
        <v>0.55849607592626394</v>
      </c>
      <c r="CP40" s="2">
        <v>28</v>
      </c>
    </row>
    <row r="41" spans="1:94" s="2" customFormat="1" ht="22.5" hidden="1" x14ac:dyDescent="0.25">
      <c r="A41" s="10">
        <v>33</v>
      </c>
      <c r="B41" s="1" t="s">
        <v>188</v>
      </c>
      <c r="C41" s="28" t="s">
        <v>189</v>
      </c>
      <c r="D41" s="11">
        <v>21.965523587753442</v>
      </c>
      <c r="E41" s="2">
        <v>75.569999999999993</v>
      </c>
      <c r="F41" t="s">
        <v>102</v>
      </c>
      <c r="G41" t="s">
        <v>93</v>
      </c>
      <c r="H41" s="2">
        <v>768.34</v>
      </c>
      <c r="I41" t="s">
        <v>102</v>
      </c>
      <c r="J41" s="11">
        <v>10295.36</v>
      </c>
      <c r="K41" s="11">
        <v>11.611019068453979</v>
      </c>
      <c r="L41" t="s">
        <v>111</v>
      </c>
      <c r="M41" s="23">
        <v>39615</v>
      </c>
      <c r="N41" s="11">
        <v>1.1087789742653771</v>
      </c>
      <c r="O41" s="2">
        <v>0</v>
      </c>
      <c r="P41" s="25">
        <v>42375</v>
      </c>
      <c r="Q41" s="3" t="s">
        <v>161</v>
      </c>
      <c r="R41" s="3" t="s">
        <v>96</v>
      </c>
      <c r="S41" s="11">
        <v>50.573733347774287</v>
      </c>
      <c r="T41" s="11">
        <v>0.57766455746600232</v>
      </c>
      <c r="U41" s="11">
        <v>0.57766455746600232</v>
      </c>
      <c r="V41" s="11">
        <v>1.292425236206217</v>
      </c>
      <c r="W41" s="11">
        <v>-0.42433734679274249</v>
      </c>
      <c r="X41" s="11">
        <v>-1.2730120403782279</v>
      </c>
      <c r="Y41" s="11">
        <v>17.9329054349434</v>
      </c>
      <c r="Z41" s="11">
        <v>0.29576196820126371</v>
      </c>
      <c r="AA41" s="11">
        <v>1.4788098410063191</v>
      </c>
      <c r="AB41" s="11">
        <v>17.869084479278211</v>
      </c>
      <c r="AC41" s="11">
        <v>0.39998032214730889</v>
      </c>
      <c r="AD41" s="11">
        <v>3.9998032214730892</v>
      </c>
      <c r="AE41" s="26">
        <v>4.7832655795671819</v>
      </c>
      <c r="AF41" s="11">
        <v>23.013733347774291</v>
      </c>
      <c r="AG41" s="11">
        <v>0.55347361431775988</v>
      </c>
      <c r="AH41" s="11">
        <v>0.13836840357944</v>
      </c>
      <c r="AI41" s="11">
        <v>-0.59757476379378272</v>
      </c>
      <c r="AJ41" s="11">
        <v>-0.29031857634328367</v>
      </c>
      <c r="AK41" s="11">
        <v>-0.2177389322574628</v>
      </c>
      <c r="AL41" s="11">
        <v>1.242905434943399</v>
      </c>
      <c r="AM41" s="11">
        <v>-0.1064521100391753</v>
      </c>
      <c r="AN41" s="11">
        <v>-0.13306513754896909</v>
      </c>
      <c r="AO41" s="11">
        <v>1.1190844792782111</v>
      </c>
      <c r="AP41" s="11">
        <v>-0.12462067668538949</v>
      </c>
      <c r="AQ41" s="11">
        <v>-0.31155169171347369</v>
      </c>
      <c r="AR41" s="26">
        <v>-0.52398735794046569</v>
      </c>
      <c r="AS41" s="11">
        <v>1.7937333477742921</v>
      </c>
      <c r="AT41" s="11">
        <v>0.1048721605598133</v>
      </c>
      <c r="AU41" s="11">
        <v>2.6218040139953311E-2</v>
      </c>
      <c r="AV41" s="11">
        <v>-12.797574763793779</v>
      </c>
      <c r="AW41" s="11">
        <v>-0.55815138578523915</v>
      </c>
      <c r="AX41" s="11">
        <v>-0.41861353933892942</v>
      </c>
      <c r="AY41" s="11">
        <v>-5.4770945650566008</v>
      </c>
      <c r="AZ41" s="11">
        <v>-0.39376135401630269</v>
      </c>
      <c r="BA41" s="11">
        <v>-0.49220169252037838</v>
      </c>
      <c r="BB41" s="11">
        <v>-3.0709155207217891</v>
      </c>
      <c r="BC41" s="11">
        <v>-0.30094313019758812</v>
      </c>
      <c r="BD41" s="11">
        <v>-0.75235782549397023</v>
      </c>
      <c r="BE41" s="26">
        <v>-1.6369550172133249</v>
      </c>
      <c r="BF41" s="2">
        <v>3</v>
      </c>
      <c r="BG41" s="11">
        <v>-0.1133700648420953</v>
      </c>
      <c r="BH41" s="2">
        <v>4</v>
      </c>
      <c r="BI41" s="11">
        <v>0.1664302104908362</v>
      </c>
      <c r="BJ41" s="2">
        <v>4</v>
      </c>
      <c r="BK41" s="11">
        <v>-6.8294963131099146E-2</v>
      </c>
      <c r="BL41" s="2">
        <v>4</v>
      </c>
      <c r="BM41" s="11">
        <v>1.445225751584696E-2</v>
      </c>
      <c r="BN41" s="26">
        <v>-7.8255996651125856E-4</v>
      </c>
      <c r="BO41" s="11">
        <v>23.52</v>
      </c>
      <c r="BP41" s="11">
        <v>7.69</v>
      </c>
      <c r="BQ41" s="11">
        <v>0.23</v>
      </c>
      <c r="BR41" s="11">
        <v>-1.1718903244882251</v>
      </c>
      <c r="BS41" s="11">
        <v>-7.89</v>
      </c>
      <c r="BT41" s="11">
        <v>-4.4878538995188899</v>
      </c>
      <c r="BU41" s="11">
        <v>-3.81</v>
      </c>
      <c r="BV41" s="11">
        <v>1.07</v>
      </c>
      <c r="BW41" s="11">
        <v>0.92678626745145631</v>
      </c>
      <c r="BX41" s="11">
        <v>1.18</v>
      </c>
      <c r="BY41" s="11">
        <v>33.58</v>
      </c>
      <c r="BZ41" s="11">
        <v>1.44</v>
      </c>
      <c r="CA41" s="11">
        <v>0.36</v>
      </c>
      <c r="CB41" s="11">
        <v>0.39</v>
      </c>
      <c r="CC41" s="11">
        <v>0.7</v>
      </c>
      <c r="CD41" s="13"/>
      <c r="CE41" s="13"/>
      <c r="CF41" s="11">
        <v>0.85</v>
      </c>
      <c r="CG41" s="11">
        <v>2.3571428571428572</v>
      </c>
      <c r="CH41" s="2">
        <v>0</v>
      </c>
      <c r="CI41" s="12" t="b">
        <v>1</v>
      </c>
      <c r="CJ41" t="s">
        <v>128</v>
      </c>
      <c r="CK41" s="2">
        <v>1</v>
      </c>
      <c r="CL41" s="2">
        <v>9</v>
      </c>
      <c r="CM41" s="26">
        <v>-2.1114173121087791</v>
      </c>
      <c r="CN41" s="11">
        <v>11.611019068453979</v>
      </c>
      <c r="CO41" s="11">
        <v>1.1087789742653771</v>
      </c>
      <c r="CP41" s="2">
        <v>34</v>
      </c>
    </row>
    <row r="42" spans="1:94" s="2" customFormat="1" ht="22.5" hidden="1" x14ac:dyDescent="0.25">
      <c r="A42" s="10">
        <v>33</v>
      </c>
      <c r="B42" s="1" t="s">
        <v>194</v>
      </c>
      <c r="C42" s="28" t="s">
        <v>195</v>
      </c>
      <c r="D42" s="11">
        <v>20.483858654800901</v>
      </c>
      <c r="E42" s="2">
        <v>66.540000000000006</v>
      </c>
      <c r="F42" t="s">
        <v>102</v>
      </c>
      <c r="G42" t="s">
        <v>93</v>
      </c>
      <c r="H42" s="2">
        <v>86.75</v>
      </c>
      <c r="I42" t="s">
        <v>102</v>
      </c>
      <c r="J42" s="11">
        <v>10295.36</v>
      </c>
      <c r="K42" s="11">
        <v>11.611019068453979</v>
      </c>
      <c r="L42" t="s">
        <v>111</v>
      </c>
      <c r="M42" s="23">
        <v>41411</v>
      </c>
      <c r="N42" s="11">
        <v>0.125387844497171</v>
      </c>
      <c r="O42" s="2">
        <v>0</v>
      </c>
      <c r="P42" s="25">
        <v>42375</v>
      </c>
      <c r="Q42" s="3" t="s">
        <v>161</v>
      </c>
      <c r="R42" s="3" t="s">
        <v>96</v>
      </c>
      <c r="S42" s="11">
        <v>50.493733347774288</v>
      </c>
      <c r="T42" s="11">
        <v>0.57524801508963819</v>
      </c>
      <c r="U42" s="11">
        <v>0.57524801508963819</v>
      </c>
      <c r="V42" s="11">
        <v>1.2324252362062169</v>
      </c>
      <c r="W42" s="11">
        <v>-0.42754788324251158</v>
      </c>
      <c r="X42" s="11">
        <v>-1.2826436497275351</v>
      </c>
      <c r="Y42" s="11">
        <v>17.8829054349434</v>
      </c>
      <c r="Z42" s="11">
        <v>0.28995542643780409</v>
      </c>
      <c r="AA42" s="11">
        <v>1.4497771321890209</v>
      </c>
      <c r="AB42" s="11">
        <v>17.799084479278211</v>
      </c>
      <c r="AC42" s="11">
        <v>0.38582844875658617</v>
      </c>
      <c r="AD42" s="11">
        <v>3.8582844875658622</v>
      </c>
      <c r="AE42" s="26">
        <v>4.6006659851169864</v>
      </c>
      <c r="AF42" s="11">
        <v>22.93373334777429</v>
      </c>
      <c r="AG42" s="11">
        <v>0.55050703875504647</v>
      </c>
      <c r="AH42" s="11">
        <v>0.13762675968876159</v>
      </c>
      <c r="AI42" s="11">
        <v>-0.65757476379378277</v>
      </c>
      <c r="AJ42" s="11">
        <v>-0.29553036913520808</v>
      </c>
      <c r="AK42" s="11">
        <v>-0.2216477768514061</v>
      </c>
      <c r="AL42" s="11">
        <v>1.192905434943399</v>
      </c>
      <c r="AM42" s="11">
        <v>-0.11455562805732571</v>
      </c>
      <c r="AN42" s="11">
        <v>-0.14319453507165711</v>
      </c>
      <c r="AO42" s="11">
        <v>1.049084479278211</v>
      </c>
      <c r="AP42" s="11">
        <v>-0.13566458453519359</v>
      </c>
      <c r="AQ42" s="11">
        <v>-0.33916146133798408</v>
      </c>
      <c r="AR42" s="26">
        <v>-0.56637701357228565</v>
      </c>
      <c r="AS42" s="11">
        <v>1.713733347774292</v>
      </c>
      <c r="AT42" s="11">
        <v>0.1022889992085998</v>
      </c>
      <c r="AU42" s="11">
        <v>2.5572249802149939E-2</v>
      </c>
      <c r="AV42" s="11">
        <v>-12.84757476379378</v>
      </c>
      <c r="AW42" s="11">
        <v>-0.56086125124302244</v>
      </c>
      <c r="AX42" s="11">
        <v>-0.42064593843226677</v>
      </c>
      <c r="AY42" s="11">
        <v>-5.5170945650566008</v>
      </c>
      <c r="AZ42" s="11">
        <v>-0.39771174664852571</v>
      </c>
      <c r="BA42" s="11">
        <v>-0.49713968331065722</v>
      </c>
      <c r="BB42" s="11">
        <v>-3.1409155207217889</v>
      </c>
      <c r="BC42" s="11">
        <v>-0.30861229438664561</v>
      </c>
      <c r="BD42" s="11">
        <v>-0.77153073596661392</v>
      </c>
      <c r="BE42" s="26">
        <v>-1.663744107907388</v>
      </c>
      <c r="BF42" s="2">
        <v>3</v>
      </c>
      <c r="BG42" s="11">
        <v>-0.1133700648420953</v>
      </c>
      <c r="BH42" s="2">
        <v>4</v>
      </c>
      <c r="BI42" s="11">
        <v>0.1664302104908362</v>
      </c>
      <c r="BJ42" s="2">
        <v>4</v>
      </c>
      <c r="BK42" s="11">
        <v>-6.8294963131099146E-2</v>
      </c>
      <c r="BL42" s="2">
        <v>4</v>
      </c>
      <c r="BM42" s="11">
        <v>1.445225751584696E-2</v>
      </c>
      <c r="BN42" s="26">
        <v>-7.8255996651125856E-4</v>
      </c>
      <c r="BO42" s="11">
        <v>23.51</v>
      </c>
      <c r="BP42" s="11">
        <v>7.62</v>
      </c>
      <c r="BQ42" s="11">
        <v>0.23</v>
      </c>
      <c r="BR42" s="11">
        <v>-1.1718903244882251</v>
      </c>
      <c r="BS42" s="11">
        <v>-7.94</v>
      </c>
      <c r="BT42" s="11">
        <v>-4.5200636476414182</v>
      </c>
      <c r="BU42" s="11">
        <v>-3.86</v>
      </c>
      <c r="BV42" s="11">
        <v>1.07</v>
      </c>
      <c r="BW42" s="11">
        <v>0.92678626745145631</v>
      </c>
      <c r="BX42" s="11">
        <v>1.18</v>
      </c>
      <c r="BY42" s="11">
        <v>33.58</v>
      </c>
      <c r="BZ42" s="11">
        <v>1.44</v>
      </c>
      <c r="CA42" s="11">
        <v>0.36</v>
      </c>
      <c r="CB42" s="11">
        <v>0.39</v>
      </c>
      <c r="CC42" s="11">
        <v>0.7</v>
      </c>
      <c r="CD42" s="13"/>
      <c r="CE42" s="13"/>
      <c r="CF42" s="11">
        <v>0.9</v>
      </c>
      <c r="CG42" s="11">
        <v>2.1428571428571419</v>
      </c>
      <c r="CH42" s="2">
        <v>0</v>
      </c>
      <c r="CI42" s="12" t="b">
        <v>1</v>
      </c>
      <c r="CJ42" t="s">
        <v>128</v>
      </c>
      <c r="CK42" s="2">
        <v>1</v>
      </c>
      <c r="CL42" s="2">
        <v>9</v>
      </c>
      <c r="CM42" s="26">
        <v>-2.3954054010073871</v>
      </c>
      <c r="CN42" s="11">
        <v>11.611019068453979</v>
      </c>
      <c r="CO42" s="11">
        <v>0.125387844497171</v>
      </c>
      <c r="CP42" s="2">
        <v>37</v>
      </c>
    </row>
    <row r="43" spans="1:94" s="2" customFormat="1" ht="22.5" hidden="1" x14ac:dyDescent="0.25">
      <c r="A43" s="10">
        <v>33</v>
      </c>
      <c r="B43" s="1" t="s">
        <v>241</v>
      </c>
      <c r="C43" s="28" t="s">
        <v>242</v>
      </c>
      <c r="D43" s="11">
        <v>13.54623228315355</v>
      </c>
      <c r="E43" s="2">
        <v>41.96</v>
      </c>
      <c r="F43" t="s">
        <v>111</v>
      </c>
      <c r="G43" t="s">
        <v>93</v>
      </c>
      <c r="H43" s="2">
        <v>4754.34</v>
      </c>
      <c r="I43" t="s">
        <v>111</v>
      </c>
      <c r="J43" s="11">
        <v>10295.36</v>
      </c>
      <c r="K43" s="11">
        <v>11.611019068453979</v>
      </c>
      <c r="L43" t="s">
        <v>111</v>
      </c>
      <c r="M43" s="23">
        <v>36619</v>
      </c>
      <c r="N43" s="11">
        <v>2.749224311005658</v>
      </c>
      <c r="O43" s="2">
        <v>0</v>
      </c>
      <c r="P43" s="25">
        <v>42375</v>
      </c>
      <c r="Q43" s="3" t="s">
        <v>161</v>
      </c>
      <c r="R43" s="3" t="s">
        <v>96</v>
      </c>
      <c r="S43" s="11">
        <v>48.35</v>
      </c>
      <c r="T43" s="11">
        <v>0.51049273410811935</v>
      </c>
      <c r="U43" s="11">
        <v>0.51049273410811935</v>
      </c>
      <c r="V43" s="11">
        <v>3.97</v>
      </c>
      <c r="W43" s="11">
        <v>-0.28106315719037811</v>
      </c>
      <c r="X43" s="11">
        <v>-0.84318947157113433</v>
      </c>
      <c r="Y43" s="11">
        <v>17.72</v>
      </c>
      <c r="Z43" s="11">
        <v>0.27103708220793638</v>
      </c>
      <c r="AA43" s="11">
        <v>1.3551854110396819</v>
      </c>
      <c r="AB43" s="11">
        <v>19.03</v>
      </c>
      <c r="AC43" s="11">
        <v>0.63468217166987584</v>
      </c>
      <c r="AD43" s="11">
        <v>6.3468217166987584</v>
      </c>
      <c r="AE43" s="26">
        <v>7.3693103902754258</v>
      </c>
      <c r="AF43" s="11">
        <v>20.79</v>
      </c>
      <c r="AG43" s="11">
        <v>0.47101270172403531</v>
      </c>
      <c r="AH43" s="11">
        <v>0.1177531754310088</v>
      </c>
      <c r="AI43" s="11">
        <v>2.08</v>
      </c>
      <c r="AJ43" s="11">
        <v>-5.7735828780295359E-2</v>
      </c>
      <c r="AK43" s="11">
        <v>-4.3301871585221523E-2</v>
      </c>
      <c r="AL43" s="11">
        <v>1.04</v>
      </c>
      <c r="AM43" s="11">
        <v>-0.1393370670000649</v>
      </c>
      <c r="AN43" s="11">
        <v>-0.17417133375008109</v>
      </c>
      <c r="AO43" s="11">
        <v>2.2799999999999998</v>
      </c>
      <c r="AP43" s="11">
        <v>5.8537095204022692E-2</v>
      </c>
      <c r="AQ43" s="11">
        <v>0.14634273801005671</v>
      </c>
      <c r="AR43" s="26">
        <v>4.6622708105762932E-2</v>
      </c>
      <c r="AS43" s="11">
        <v>-0.43</v>
      </c>
      <c r="AT43" s="11">
        <v>3.3068885067623482E-2</v>
      </c>
      <c r="AU43" s="11">
        <v>8.2672212669058689E-3</v>
      </c>
      <c r="AV43" s="11">
        <v>-10.119999999999999</v>
      </c>
      <c r="AW43" s="11">
        <v>-0.41303403852450138</v>
      </c>
      <c r="AX43" s="11">
        <v>-0.30977552889337601</v>
      </c>
      <c r="AY43" s="11">
        <v>-5.68</v>
      </c>
      <c r="AZ43" s="11">
        <v>-0.41380025739726278</v>
      </c>
      <c r="BA43" s="11">
        <v>-0.51725032174657848</v>
      </c>
      <c r="BB43" s="11">
        <v>-1.91</v>
      </c>
      <c r="BC43" s="11">
        <v>-0.1737538196541516</v>
      </c>
      <c r="BD43" s="11">
        <v>-0.43438454913537899</v>
      </c>
      <c r="BE43" s="26">
        <v>-1.2531431785084279</v>
      </c>
      <c r="BF43" s="2">
        <v>3</v>
      </c>
      <c r="BG43" s="11">
        <v>-0.1133700648420953</v>
      </c>
      <c r="BH43" s="2">
        <v>3</v>
      </c>
      <c r="BI43" s="11">
        <v>-0.42301011833087548</v>
      </c>
      <c r="BJ43" s="2">
        <v>4</v>
      </c>
      <c r="BK43" s="11">
        <v>-6.8294963131099146E-2</v>
      </c>
      <c r="BL43" s="2">
        <v>4</v>
      </c>
      <c r="BM43" s="11">
        <v>1.445225751584696E-2</v>
      </c>
      <c r="BN43" s="26">
        <v>-0.59022288878822304</v>
      </c>
      <c r="BO43" s="11">
        <v>23.46</v>
      </c>
      <c r="BP43" s="11">
        <v>6.68</v>
      </c>
      <c r="BQ43" s="11">
        <v>0.19</v>
      </c>
      <c r="BR43" s="11">
        <v>-1.3091860539257061</v>
      </c>
      <c r="BS43" s="11">
        <v>-8.8800000000000008</v>
      </c>
      <c r="BT43" s="11">
        <v>-5.1256069123449466</v>
      </c>
      <c r="BU43" s="11">
        <v>-8.8800000000000008</v>
      </c>
      <c r="BV43" s="11">
        <v>1.07</v>
      </c>
      <c r="BW43" s="11">
        <v>0.92678626745145631</v>
      </c>
      <c r="BX43" s="11">
        <v>1.07</v>
      </c>
      <c r="BY43" s="11">
        <v>33.58</v>
      </c>
      <c r="BZ43" s="11">
        <v>1.44</v>
      </c>
      <c r="CA43" s="11">
        <v>0.36</v>
      </c>
      <c r="CB43" s="11">
        <v>0.39</v>
      </c>
      <c r="CC43" s="11">
        <v>1.5</v>
      </c>
      <c r="CD43" s="13"/>
      <c r="CE43" s="11">
        <v>5.75</v>
      </c>
      <c r="CF43" s="11">
        <v>1.81</v>
      </c>
      <c r="CG43" s="11">
        <v>-0.878571428571429</v>
      </c>
      <c r="CH43" s="2">
        <v>1000</v>
      </c>
      <c r="CI43" s="12" t="b">
        <v>1</v>
      </c>
      <c r="CJ43" t="s">
        <v>167</v>
      </c>
      <c r="CK43" s="2">
        <v>0</v>
      </c>
      <c r="CL43" s="2">
        <v>0</v>
      </c>
      <c r="CM43" s="26">
        <v>6.4560332265340636E-2</v>
      </c>
      <c r="CN43" s="11">
        <v>11.611019068453979</v>
      </c>
      <c r="CO43" s="11">
        <v>2.749224311005658</v>
      </c>
      <c r="CP43" s="2">
        <v>57</v>
      </c>
    </row>
    <row r="44" spans="1:94" s="2" customFormat="1" ht="22.5" hidden="1" x14ac:dyDescent="0.25">
      <c r="A44" s="10"/>
      <c r="B44" s="1" t="s">
        <v>198</v>
      </c>
      <c r="C44" s="28" t="s">
        <v>199</v>
      </c>
      <c r="D44" s="11">
        <v>19.838876662656531</v>
      </c>
      <c r="E44" s="2">
        <v>77632.87</v>
      </c>
      <c r="F44" t="s">
        <v>111</v>
      </c>
      <c r="G44" t="s">
        <v>133</v>
      </c>
      <c r="H44" s="2">
        <v>0.11</v>
      </c>
      <c r="I44" t="s">
        <v>111</v>
      </c>
      <c r="J44" s="11">
        <v>2147.04</v>
      </c>
      <c r="K44" s="11">
        <v>6.7092489759473599</v>
      </c>
      <c r="L44" t="s">
        <v>111</v>
      </c>
      <c r="M44" s="23">
        <v>38695</v>
      </c>
      <c r="N44" s="11">
        <v>1.612520532943968</v>
      </c>
      <c r="O44" s="2">
        <v>0</v>
      </c>
      <c r="P44" s="25">
        <v>42258</v>
      </c>
      <c r="Q44" s="3" t="s">
        <v>134</v>
      </c>
      <c r="R44" s="3" t="s">
        <v>135</v>
      </c>
      <c r="S44" s="11">
        <v>40.450000000000003</v>
      </c>
      <c r="T44" s="11">
        <v>0.27185917444216129</v>
      </c>
      <c r="U44" s="11">
        <v>0.27185917444216129</v>
      </c>
      <c r="V44" s="11">
        <v>10.36</v>
      </c>
      <c r="W44" s="11">
        <v>6.0858974710032383E-2</v>
      </c>
      <c r="X44" s="11">
        <v>0.18257692413009721</v>
      </c>
      <c r="Y44" s="11">
        <v>17.53</v>
      </c>
      <c r="Z44" s="11">
        <v>0.24897222350679071</v>
      </c>
      <c r="AA44" s="11">
        <v>1.244861117533953</v>
      </c>
      <c r="AB44" s="11">
        <v>17.11</v>
      </c>
      <c r="AC44" s="11">
        <v>0.24651650152433871</v>
      </c>
      <c r="AD44" s="11">
        <v>2.4651650152433868</v>
      </c>
      <c r="AE44" s="26">
        <v>4.1644622313495976</v>
      </c>
      <c r="AF44" s="11">
        <v>13.52</v>
      </c>
      <c r="AG44" s="11">
        <v>0.20142514746246001</v>
      </c>
      <c r="AH44" s="11">
        <v>5.035628686561499E-2</v>
      </c>
      <c r="AI44" s="11">
        <v>4.99</v>
      </c>
      <c r="AJ44" s="11">
        <v>0.19503612162804129</v>
      </c>
      <c r="AK44" s="11">
        <v>0.146277091221031</v>
      </c>
      <c r="AL44" s="11">
        <v>4.29</v>
      </c>
      <c r="AM44" s="11">
        <v>0.38739160417971258</v>
      </c>
      <c r="AN44" s="11">
        <v>0.48423950522464082</v>
      </c>
      <c r="AO44" s="11">
        <v>2.97</v>
      </c>
      <c r="AP44" s="11">
        <v>0.16739847258066379</v>
      </c>
      <c r="AQ44" s="11">
        <v>0.41849618145165951</v>
      </c>
      <c r="AR44" s="26">
        <v>1.0993690647629459</v>
      </c>
      <c r="AS44" s="11">
        <v>3.67</v>
      </c>
      <c r="AT44" s="11">
        <v>0.16545590431731591</v>
      </c>
      <c r="AU44" s="11">
        <v>4.1363976079328957E-2</v>
      </c>
      <c r="AV44" s="11">
        <v>0.54</v>
      </c>
      <c r="AW44" s="11">
        <v>0.16470927707488511</v>
      </c>
      <c r="AX44" s="11">
        <v>0.1235319578061639</v>
      </c>
      <c r="AY44" s="11">
        <v>0.93</v>
      </c>
      <c r="AZ44" s="11">
        <v>0.23900212507758431</v>
      </c>
      <c r="BA44" s="11">
        <v>0.29875265634698039</v>
      </c>
      <c r="BB44" s="11">
        <v>0.73</v>
      </c>
      <c r="BC44" s="11">
        <v>0.1154832297617301</v>
      </c>
      <c r="BD44" s="11">
        <v>0.28870807440432528</v>
      </c>
      <c r="BE44" s="26">
        <v>0.75235666463679851</v>
      </c>
      <c r="BF44" s="2">
        <v>3</v>
      </c>
      <c r="BG44" s="11">
        <v>-0.1133700648420953</v>
      </c>
      <c r="BH44" s="2">
        <v>4</v>
      </c>
      <c r="BI44" s="11">
        <v>0.1664302104908362</v>
      </c>
      <c r="BJ44" s="2">
        <v>5</v>
      </c>
      <c r="BK44" s="11">
        <v>1.221721007123</v>
      </c>
      <c r="BL44" s="2">
        <v>4</v>
      </c>
      <c r="BM44" s="11">
        <v>1.445225751584696E-2</v>
      </c>
      <c r="BN44" s="26">
        <v>1.289233410287588</v>
      </c>
      <c r="BO44" s="11">
        <v>17.46</v>
      </c>
      <c r="BP44" s="11">
        <v>11.19</v>
      </c>
      <c r="BQ44" s="11">
        <v>0.5</v>
      </c>
      <c r="BR44" s="11">
        <v>-0.245144150785229</v>
      </c>
      <c r="BS44" s="11">
        <v>0.74</v>
      </c>
      <c r="BT44" s="11">
        <v>1.0715486264294609</v>
      </c>
      <c r="BU44" s="11">
        <v>0.54</v>
      </c>
      <c r="BV44" s="11">
        <v>0.98</v>
      </c>
      <c r="BW44" s="11">
        <v>0.38528130708403341</v>
      </c>
      <c r="BX44" s="11">
        <v>0.98</v>
      </c>
      <c r="BY44" s="11">
        <v>28.26</v>
      </c>
      <c r="BZ44" s="11">
        <v>1.06</v>
      </c>
      <c r="CA44" s="11">
        <v>0.61</v>
      </c>
      <c r="CB44" s="11">
        <v>0.87</v>
      </c>
      <c r="CC44" s="13"/>
      <c r="CD44" s="13"/>
      <c r="CE44" s="11">
        <v>5</v>
      </c>
      <c r="CF44" s="13"/>
      <c r="CG44" s="11">
        <v>3</v>
      </c>
      <c r="CH44" s="2">
        <v>0</v>
      </c>
      <c r="CI44" s="12" t="b">
        <v>1</v>
      </c>
      <c r="CJ44" s="3"/>
      <c r="CK44" s="4"/>
      <c r="CL44" s="2">
        <v>0</v>
      </c>
      <c r="CM44" s="26">
        <v>8.5171071537651972</v>
      </c>
      <c r="CN44" s="11">
        <v>6.7092489759473599</v>
      </c>
      <c r="CO44" s="11">
        <v>1.612520532943968</v>
      </c>
      <c r="CP44" s="2">
        <v>39</v>
      </c>
    </row>
    <row r="45" spans="1:94" s="2" customFormat="1" ht="22.5" hidden="1" x14ac:dyDescent="0.25">
      <c r="A45" s="10">
        <v>33</v>
      </c>
      <c r="B45" s="1" t="s">
        <v>310</v>
      </c>
      <c r="C45" s="28" t="s">
        <v>311</v>
      </c>
      <c r="D45" s="11">
        <v>4.4864220744732082</v>
      </c>
      <c r="E45" s="2">
        <v>38.6</v>
      </c>
      <c r="F45" t="s">
        <v>102</v>
      </c>
      <c r="G45" t="s">
        <v>93</v>
      </c>
      <c r="H45" s="2">
        <v>1549.49</v>
      </c>
      <c r="I45" t="s">
        <v>102</v>
      </c>
      <c r="J45" s="11">
        <v>10295.36</v>
      </c>
      <c r="K45" s="11">
        <v>11.611019068453979</v>
      </c>
      <c r="L45" t="s">
        <v>111</v>
      </c>
      <c r="M45" s="23">
        <v>38961</v>
      </c>
      <c r="N45" s="11">
        <v>1.4668735170651579</v>
      </c>
      <c r="O45" s="2">
        <v>0</v>
      </c>
      <c r="P45" s="25">
        <v>42375</v>
      </c>
      <c r="Q45" s="3" t="s">
        <v>161</v>
      </c>
      <c r="R45" s="3" t="s">
        <v>96</v>
      </c>
      <c r="S45" s="11">
        <v>49.123733347774291</v>
      </c>
      <c r="T45" s="11">
        <v>0.53386472689440256</v>
      </c>
      <c r="U45" s="11">
        <v>0.53386472689440256</v>
      </c>
      <c r="V45" s="11">
        <v>0.29242523620621741</v>
      </c>
      <c r="W45" s="11">
        <v>-0.47784628762222781</v>
      </c>
      <c r="X45" s="11">
        <v>-1.433538862866683</v>
      </c>
      <c r="Y45" s="11">
        <v>16.802905434943401</v>
      </c>
      <c r="Z45" s="11">
        <v>0.16453412434707981</v>
      </c>
      <c r="AA45" s="11">
        <v>0.82267062173539873</v>
      </c>
      <c r="AB45" s="11">
        <v>16.789084479278209</v>
      </c>
      <c r="AC45" s="11">
        <v>0.18163713269044479</v>
      </c>
      <c r="AD45" s="11">
        <v>1.8163713269044479</v>
      </c>
      <c r="AE45" s="26">
        <v>1.739367812667566</v>
      </c>
      <c r="AF45" s="11">
        <v>21.563733347774289</v>
      </c>
      <c r="AG45" s="11">
        <v>0.49970443224358041</v>
      </c>
      <c r="AH45" s="11">
        <v>0.1249261080608951</v>
      </c>
      <c r="AI45" s="11">
        <v>-1.5875747637937829</v>
      </c>
      <c r="AJ45" s="11">
        <v>-0.3763131574100374</v>
      </c>
      <c r="AK45" s="11">
        <v>-0.28223486805752812</v>
      </c>
      <c r="AL45" s="11">
        <v>0.11290543494339909</v>
      </c>
      <c r="AM45" s="11">
        <v>-0.28959161724937482</v>
      </c>
      <c r="AN45" s="11">
        <v>-0.36198952156171849</v>
      </c>
      <c r="AO45" s="11">
        <v>3.9084479278210793E-2</v>
      </c>
      <c r="AP45" s="11">
        <v>-0.29501239779665372</v>
      </c>
      <c r="AQ45" s="11">
        <v>-0.73753099449163428</v>
      </c>
      <c r="AR45" s="26">
        <v>-1.256829276049986</v>
      </c>
      <c r="AS45" s="11">
        <v>0.34373334777429221</v>
      </c>
      <c r="AT45" s="11">
        <v>5.8052361069068387E-2</v>
      </c>
      <c r="AU45" s="11">
        <v>1.45130902672671E-2</v>
      </c>
      <c r="AV45" s="11">
        <v>-13.78757476379378</v>
      </c>
      <c r="AW45" s="11">
        <v>-0.61180672184934726</v>
      </c>
      <c r="AX45" s="11">
        <v>-0.45885504138701039</v>
      </c>
      <c r="AY45" s="11">
        <v>-6.5970945650566009</v>
      </c>
      <c r="AZ45" s="11">
        <v>-0.50437234771854611</v>
      </c>
      <c r="BA45" s="11">
        <v>-0.63046543464818261</v>
      </c>
      <c r="BB45" s="11">
        <v>-4.1509155207217887</v>
      </c>
      <c r="BC45" s="11">
        <v>-0.41926737768590328</v>
      </c>
      <c r="BD45" s="11">
        <v>-1.0481684442147581</v>
      </c>
      <c r="BE45" s="26">
        <v>-2.1229758299826842</v>
      </c>
      <c r="BF45" s="2">
        <v>3</v>
      </c>
      <c r="BG45" s="11">
        <v>-0.1133700648420953</v>
      </c>
      <c r="BH45" s="2">
        <v>3</v>
      </c>
      <c r="BI45" s="11">
        <v>-0.42301011833087548</v>
      </c>
      <c r="BJ45" s="2">
        <v>4</v>
      </c>
      <c r="BK45" s="11">
        <v>-6.8294963131099146E-2</v>
      </c>
      <c r="BL45" s="2">
        <v>4</v>
      </c>
      <c r="BM45" s="11">
        <v>1.445225751584696E-2</v>
      </c>
      <c r="BN45" s="26">
        <v>-0.59022288878822304</v>
      </c>
      <c r="BO45" s="11">
        <v>23.5</v>
      </c>
      <c r="BP45" s="11">
        <v>6.66</v>
      </c>
      <c r="BQ45" s="11">
        <v>0.19</v>
      </c>
      <c r="BR45" s="11">
        <v>-1.3091860539257061</v>
      </c>
      <c r="BS45" s="11">
        <v>-8.84</v>
      </c>
      <c r="BT45" s="11">
        <v>-5.0998391138469241</v>
      </c>
      <c r="BU45" s="11">
        <v>-4.76</v>
      </c>
      <c r="BV45" s="11">
        <v>1.07</v>
      </c>
      <c r="BW45" s="11">
        <v>0.92678626745145631</v>
      </c>
      <c r="BX45" s="11">
        <v>1.18</v>
      </c>
      <c r="BY45" s="11">
        <v>33.58</v>
      </c>
      <c r="BZ45" s="11">
        <v>1.44</v>
      </c>
      <c r="CA45" s="11">
        <v>0.36</v>
      </c>
      <c r="CB45" s="11">
        <v>0.39</v>
      </c>
      <c r="CC45" s="11">
        <v>1.5</v>
      </c>
      <c r="CD45" s="13"/>
      <c r="CE45" s="11">
        <v>5.75</v>
      </c>
      <c r="CF45" s="11">
        <v>1.81</v>
      </c>
      <c r="CG45" s="11">
        <v>-0.878571428571429</v>
      </c>
      <c r="CH45" s="2">
        <v>0</v>
      </c>
      <c r="CI45" s="12" t="b">
        <v>1</v>
      </c>
      <c r="CJ45" t="s">
        <v>167</v>
      </c>
      <c r="CK45" s="2">
        <v>0</v>
      </c>
      <c r="CL45" s="2">
        <v>0</v>
      </c>
      <c r="CM45" s="26">
        <v>-7.7128990824745021</v>
      </c>
      <c r="CN45" s="11">
        <v>11.611019068453979</v>
      </c>
      <c r="CO45" s="11">
        <v>1.4668735170651579</v>
      </c>
      <c r="CP45" s="2">
        <v>89</v>
      </c>
    </row>
    <row r="46" spans="1:94" s="2" customFormat="1" ht="22.5" hidden="1" x14ac:dyDescent="0.25">
      <c r="A46" s="10">
        <v>36</v>
      </c>
      <c r="B46" s="1" t="s">
        <v>175</v>
      </c>
      <c r="C46" s="28" t="s">
        <v>176</v>
      </c>
      <c r="D46" s="11">
        <v>25.258558631202579</v>
      </c>
      <c r="E46" s="2">
        <v>26.03</v>
      </c>
      <c r="F46" t="s">
        <v>111</v>
      </c>
      <c r="G46" t="s">
        <v>177</v>
      </c>
      <c r="H46" s="2">
        <v>0.62</v>
      </c>
      <c r="I46" t="s">
        <v>111</v>
      </c>
      <c r="J46" s="11">
        <v>861.79</v>
      </c>
      <c r="K46" s="11">
        <v>3.854890442410789</v>
      </c>
      <c r="L46" t="s">
        <v>111</v>
      </c>
      <c r="M46" s="24">
        <v>41943</v>
      </c>
      <c r="N46" s="11">
        <v>0</v>
      </c>
      <c r="O46" s="2">
        <v>0</v>
      </c>
      <c r="P46" s="25">
        <v>41943</v>
      </c>
      <c r="Q46" s="3" t="s">
        <v>178</v>
      </c>
      <c r="R46" s="3" t="s">
        <v>179</v>
      </c>
      <c r="S46" s="11">
        <v>28.23</v>
      </c>
      <c r="T46" s="11">
        <v>-9.7267673547459965E-2</v>
      </c>
      <c r="U46" s="11">
        <v>-9.7267673547459965E-2</v>
      </c>
      <c r="V46" s="11">
        <v>8.35</v>
      </c>
      <c r="W46" s="11">
        <v>-4.6693996357232898E-2</v>
      </c>
      <c r="X46" s="11">
        <v>-0.14008198907169869</v>
      </c>
      <c r="Y46" s="11">
        <v>16.600000000000001</v>
      </c>
      <c r="Z46" s="11">
        <v>0.14097054670644449</v>
      </c>
      <c r="AA46" s="11">
        <v>0.70485273353222277</v>
      </c>
      <c r="AB46" s="11">
        <v>14.31</v>
      </c>
      <c r="AC46" s="11">
        <v>-0.31955843410456902</v>
      </c>
      <c r="AD46" s="11">
        <v>-3.1955843410456901</v>
      </c>
      <c r="AE46" s="26">
        <v>-2.728081270132626</v>
      </c>
      <c r="AF46" s="11">
        <v>16.34</v>
      </c>
      <c r="AG46" s="11">
        <v>0.30599693604810541</v>
      </c>
      <c r="AH46" s="11">
        <v>7.6499234012026351E-2</v>
      </c>
      <c r="AI46" s="11">
        <v>6.47</v>
      </c>
      <c r="AJ46" s="11">
        <v>0.32359367716217818</v>
      </c>
      <c r="AK46" s="11">
        <v>0.24269525787163371</v>
      </c>
      <c r="AL46" s="11">
        <v>6.72</v>
      </c>
      <c r="AM46" s="11">
        <v>0.7812225798618232</v>
      </c>
      <c r="AN46" s="11">
        <v>0.97652822482727897</v>
      </c>
      <c r="AO46" s="11">
        <v>4.3499999999999996</v>
      </c>
      <c r="AP46" s="11">
        <v>0.38512122733394583</v>
      </c>
      <c r="AQ46" s="11">
        <v>0.9628030683348644</v>
      </c>
      <c r="AR46" s="26">
        <v>2.258525785045804</v>
      </c>
      <c r="AS46" s="11">
        <v>5.92</v>
      </c>
      <c r="AT46" s="11">
        <v>0.2381073173201958</v>
      </c>
      <c r="AU46" s="11">
        <v>5.9526829330048957E-2</v>
      </c>
      <c r="AV46" s="11">
        <v>3.03</v>
      </c>
      <c r="AW46" s="11">
        <v>0.29966057687249043</v>
      </c>
      <c r="AX46" s="11">
        <v>0.2247454326543678</v>
      </c>
      <c r="AY46" s="11">
        <v>4.51</v>
      </c>
      <c r="AZ46" s="11">
        <v>0.5925622656615408</v>
      </c>
      <c r="BA46" s="11">
        <v>0.740702832076926</v>
      </c>
      <c r="BB46" s="11">
        <v>2.2200000000000002</v>
      </c>
      <c r="BC46" s="11">
        <v>0.27872686750023912</v>
      </c>
      <c r="BD46" s="11">
        <v>0.69681716875059774</v>
      </c>
      <c r="BE46" s="26">
        <v>1.72179226281194</v>
      </c>
      <c r="BF46" s="2">
        <v>4</v>
      </c>
      <c r="BG46" s="11">
        <v>0.1580793861882738</v>
      </c>
      <c r="BH46" s="2">
        <v>5</v>
      </c>
      <c r="BI46" s="11">
        <v>0.755870539312548</v>
      </c>
      <c r="BJ46" s="2">
        <v>5</v>
      </c>
      <c r="BK46" s="11">
        <v>1.221721007123</v>
      </c>
      <c r="BL46" s="2">
        <v>5</v>
      </c>
      <c r="BM46" s="11">
        <v>2.471336035209839</v>
      </c>
      <c r="BN46" s="26">
        <v>4.6070069678336614</v>
      </c>
      <c r="BO46" s="11">
        <v>16.29</v>
      </c>
      <c r="BP46" s="11">
        <v>10.23</v>
      </c>
      <c r="BQ46" s="11">
        <v>0.48</v>
      </c>
      <c r="BR46" s="11">
        <v>-0.31379201550396962</v>
      </c>
      <c r="BS46" s="11">
        <v>3.48</v>
      </c>
      <c r="BT46" s="11">
        <v>2.8366428235440022</v>
      </c>
      <c r="BU46" s="11">
        <v>1.46</v>
      </c>
      <c r="BV46" s="11">
        <v>1.1000000000000001</v>
      </c>
      <c r="BW46" s="11">
        <v>1.1072879209072639</v>
      </c>
      <c r="BX46" s="11">
        <v>1.1599999999999999</v>
      </c>
      <c r="BY46" s="11">
        <v>22.91</v>
      </c>
      <c r="BZ46" s="11">
        <v>0.97</v>
      </c>
      <c r="CA46" s="11">
        <v>0.87</v>
      </c>
      <c r="CB46" s="11">
        <v>0.69</v>
      </c>
      <c r="CC46" s="11">
        <v>0.25</v>
      </c>
      <c r="CD46" s="11">
        <v>2</v>
      </c>
      <c r="CE46" s="13"/>
      <c r="CF46" s="11">
        <v>0.72</v>
      </c>
      <c r="CG46" s="11">
        <v>2.9142857142857141</v>
      </c>
      <c r="CH46" s="2">
        <v>100000</v>
      </c>
      <c r="CI46" s="12" t="b">
        <v>1</v>
      </c>
      <c r="CJ46" t="s">
        <v>128</v>
      </c>
      <c r="CK46" s="2">
        <v>1</v>
      </c>
      <c r="CL46" s="2">
        <v>9</v>
      </c>
      <c r="CM46" s="26">
        <v>9.4893824745060762</v>
      </c>
      <c r="CN46" s="11">
        <v>3.854890442410789</v>
      </c>
      <c r="CO46" s="11">
        <v>0</v>
      </c>
      <c r="CP46" s="2">
        <v>29</v>
      </c>
    </row>
    <row r="47" spans="1:94" s="2" customFormat="1" x14ac:dyDescent="0.25">
      <c r="A47" s="10">
        <v>1</v>
      </c>
      <c r="B47" s="1" t="s">
        <v>164</v>
      </c>
      <c r="C47" s="28" t="s">
        <v>165</v>
      </c>
      <c r="D47" s="11">
        <v>27.160852544567959</v>
      </c>
      <c r="E47" s="2">
        <v>230.01</v>
      </c>
      <c r="F47" t="s">
        <v>111</v>
      </c>
      <c r="G47" t="s">
        <v>133</v>
      </c>
      <c r="H47" s="2">
        <v>789.05</v>
      </c>
      <c r="I47" t="s">
        <v>111</v>
      </c>
      <c r="J47" s="11">
        <v>7363.52</v>
      </c>
      <c r="K47" s="11">
        <v>10.563015389335581</v>
      </c>
      <c r="L47" t="s">
        <v>111</v>
      </c>
      <c r="M47" s="23">
        <v>35432</v>
      </c>
      <c r="N47" s="11">
        <v>3</v>
      </c>
      <c r="O47" s="2">
        <v>0</v>
      </c>
      <c r="P47" s="25">
        <v>43104</v>
      </c>
      <c r="Q47" s="3" t="s">
        <v>166</v>
      </c>
      <c r="R47" s="3" t="s">
        <v>135</v>
      </c>
      <c r="S47" s="11">
        <v>32.57</v>
      </c>
      <c r="T47" s="11">
        <v>3.3829750370294197E-2</v>
      </c>
      <c r="U47" s="11">
        <v>3.3829750370294197E-2</v>
      </c>
      <c r="V47" s="11">
        <v>11.15</v>
      </c>
      <c r="W47" s="11">
        <v>0.1031310379653258</v>
      </c>
      <c r="X47" s="11">
        <v>0.30939311389597729</v>
      </c>
      <c r="Y47" s="11">
        <v>16.670000000000002</v>
      </c>
      <c r="Z47" s="11">
        <v>0.14909970517528781</v>
      </c>
      <c r="AA47" s="11">
        <v>0.74549852587643917</v>
      </c>
      <c r="AB47" s="11">
        <v>17.63</v>
      </c>
      <c r="AC47" s="11">
        <v>0.35164470385542151</v>
      </c>
      <c r="AD47" s="11">
        <v>3.5164470385542148</v>
      </c>
      <c r="AE47" s="26">
        <v>4.6051684286969259</v>
      </c>
      <c r="AF47" s="11">
        <v>5.65</v>
      </c>
      <c r="AG47" s="11">
        <v>-9.0411723519465456E-2</v>
      </c>
      <c r="AH47" s="11">
        <v>-2.2602930879866361E-2</v>
      </c>
      <c r="AI47" s="11">
        <v>5.78</v>
      </c>
      <c r="AJ47" s="11">
        <v>0.26365806005504688</v>
      </c>
      <c r="AK47" s="11">
        <v>0.19774354504128519</v>
      </c>
      <c r="AL47" s="11">
        <v>3.44</v>
      </c>
      <c r="AM47" s="11">
        <v>0.24963179787115539</v>
      </c>
      <c r="AN47" s="11">
        <v>0.31203974733894418</v>
      </c>
      <c r="AO47" s="11">
        <v>3.49</v>
      </c>
      <c r="AP47" s="11">
        <v>0.2494389308934947</v>
      </c>
      <c r="AQ47" s="11">
        <v>0.62359732723373684</v>
      </c>
      <c r="AR47" s="26">
        <v>1.1107776887341001</v>
      </c>
      <c r="AS47" s="11">
        <v>-4.21</v>
      </c>
      <c r="AT47" s="11">
        <v>-8.8985488777214863E-2</v>
      </c>
      <c r="AU47" s="11">
        <v>-2.2246372194303719E-2</v>
      </c>
      <c r="AV47" s="11">
        <v>1.33</v>
      </c>
      <c r="AW47" s="11">
        <v>0.20752515130786031</v>
      </c>
      <c r="AX47" s="11">
        <v>0.15564386348089521</v>
      </c>
      <c r="AY47" s="11">
        <v>7.0000000000000007E-2</v>
      </c>
      <c r="AZ47" s="11">
        <v>0.1540686834847903</v>
      </c>
      <c r="BA47" s="11">
        <v>0.19258585435598791</v>
      </c>
      <c r="BB47" s="11">
        <v>1.25</v>
      </c>
      <c r="BC47" s="11">
        <v>0.1724541637375856</v>
      </c>
      <c r="BD47" s="11">
        <v>0.43113540934396399</v>
      </c>
      <c r="BE47" s="26">
        <v>0.75711875498654335</v>
      </c>
      <c r="BF47" s="2">
        <v>4</v>
      </c>
      <c r="BG47" s="11">
        <v>0.1580793861882738</v>
      </c>
      <c r="BH47" s="2">
        <v>4</v>
      </c>
      <c r="BI47" s="11">
        <v>0.1664302104908362</v>
      </c>
      <c r="BJ47" s="2">
        <v>5</v>
      </c>
      <c r="BK47" s="11">
        <v>1.221721007123</v>
      </c>
      <c r="BL47" s="2">
        <v>5</v>
      </c>
      <c r="BM47" s="11">
        <v>2.471336035209839</v>
      </c>
      <c r="BN47" s="26">
        <v>4.0175666390119504</v>
      </c>
      <c r="BO47" s="11">
        <v>16.059999999999999</v>
      </c>
      <c r="BP47" s="11">
        <v>10.9</v>
      </c>
      <c r="BQ47" s="11">
        <v>0.53</v>
      </c>
      <c r="BR47" s="11">
        <v>-0.1421723537071182</v>
      </c>
      <c r="BS47" s="11">
        <v>0.85</v>
      </c>
      <c r="BT47" s="11">
        <v>1.1424100722990229</v>
      </c>
      <c r="BU47" s="11">
        <v>0.85</v>
      </c>
      <c r="BV47" s="11">
        <v>0.91</v>
      </c>
      <c r="BW47" s="11">
        <v>-3.5889217646183788E-2</v>
      </c>
      <c r="BX47" s="11">
        <v>0.91</v>
      </c>
      <c r="BY47" s="11">
        <v>29.48</v>
      </c>
      <c r="BZ47" s="11">
        <v>1.1100000000000001</v>
      </c>
      <c r="CA47" s="11">
        <v>0.51</v>
      </c>
      <c r="CB47" s="11">
        <v>0.73</v>
      </c>
      <c r="CC47" s="11">
        <v>0.7</v>
      </c>
      <c r="CD47" s="13"/>
      <c r="CE47" s="11">
        <v>1.5</v>
      </c>
      <c r="CF47" s="11">
        <v>0.9</v>
      </c>
      <c r="CG47" s="11">
        <v>2.1428571428571419</v>
      </c>
      <c r="CH47" s="2">
        <v>1000000</v>
      </c>
      <c r="CI47" s="12" t="b">
        <v>1</v>
      </c>
      <c r="CJ47" t="s">
        <v>167</v>
      </c>
      <c r="CK47" s="2">
        <v>0</v>
      </c>
      <c r="CL47" s="2">
        <v>0</v>
      </c>
      <c r="CM47" s="26">
        <v>11.454980012375239</v>
      </c>
      <c r="CN47" s="11">
        <v>10.563015389335581</v>
      </c>
      <c r="CO47" s="11">
        <v>3</v>
      </c>
      <c r="CP47" s="2">
        <v>25</v>
      </c>
    </row>
    <row r="48" spans="1:94" s="2" customFormat="1" x14ac:dyDescent="0.25">
      <c r="A48" s="10">
        <v>44</v>
      </c>
      <c r="B48" s="1" t="s">
        <v>168</v>
      </c>
      <c r="C48" s="28" t="s">
        <v>169</v>
      </c>
      <c r="D48" s="11">
        <v>26.484293142648159</v>
      </c>
      <c r="E48" s="2">
        <v>90.42</v>
      </c>
      <c r="F48" t="s">
        <v>111</v>
      </c>
      <c r="G48" t="s">
        <v>93</v>
      </c>
      <c r="H48" s="2">
        <v>1076.08</v>
      </c>
      <c r="I48" t="s">
        <v>111</v>
      </c>
      <c r="J48" s="11">
        <v>6644.31</v>
      </c>
      <c r="K48" s="11">
        <v>10.241639185652989</v>
      </c>
      <c r="L48" t="s">
        <v>111</v>
      </c>
      <c r="M48" s="23">
        <v>38442</v>
      </c>
      <c r="N48" s="11">
        <v>1.7510494615805801</v>
      </c>
      <c r="O48" s="2">
        <v>0</v>
      </c>
      <c r="P48" s="25">
        <v>42783</v>
      </c>
      <c r="Q48" s="3" t="s">
        <v>170</v>
      </c>
      <c r="R48" s="3" t="s">
        <v>96</v>
      </c>
      <c r="S48" s="11">
        <v>46.52</v>
      </c>
      <c r="T48" s="11">
        <v>0.45521432724878991</v>
      </c>
      <c r="U48" s="11">
        <v>0.45521432724878991</v>
      </c>
      <c r="V48" s="11">
        <v>1.68</v>
      </c>
      <c r="W48" s="11">
        <v>-0.40359863168989929</v>
      </c>
      <c r="X48" s="11">
        <v>-1.210795895069698</v>
      </c>
      <c r="Y48" s="11">
        <v>20.55</v>
      </c>
      <c r="Z48" s="11">
        <v>0.59968734601974272</v>
      </c>
      <c r="AA48" s="11">
        <v>2.9984367300987138</v>
      </c>
      <c r="AB48" s="11">
        <v>20.43</v>
      </c>
      <c r="AC48" s="11">
        <v>0.91771963948432955</v>
      </c>
      <c r="AD48" s="11">
        <v>9.1771963948432962</v>
      </c>
      <c r="AE48" s="26">
        <v>11.4200515571211</v>
      </c>
      <c r="AF48" s="11">
        <v>18.96</v>
      </c>
      <c r="AG48" s="11">
        <v>0.40315228572696749</v>
      </c>
      <c r="AH48" s="11">
        <v>0.1007880714317419</v>
      </c>
      <c r="AI48" s="11">
        <v>-0.21</v>
      </c>
      <c r="AJ48" s="11">
        <v>-0.25665258700541249</v>
      </c>
      <c r="AK48" s="11">
        <v>-0.1924894402540594</v>
      </c>
      <c r="AL48" s="11">
        <v>3.87</v>
      </c>
      <c r="AM48" s="11">
        <v>0.31932205282724913</v>
      </c>
      <c r="AN48" s="11">
        <v>0.39915256603406141</v>
      </c>
      <c r="AO48" s="11">
        <v>3.68</v>
      </c>
      <c r="AP48" s="11">
        <v>0.27941525220010599</v>
      </c>
      <c r="AQ48" s="11">
        <v>0.69853813050026492</v>
      </c>
      <c r="AR48" s="26">
        <v>1.0059893277120091</v>
      </c>
      <c r="AS48" s="11">
        <v>-2.2599999999999998</v>
      </c>
      <c r="AT48" s="11">
        <v>-2.602093084138556E-2</v>
      </c>
      <c r="AU48" s="11">
        <v>-6.505232710346389E-3</v>
      </c>
      <c r="AV48" s="11">
        <v>-12.41</v>
      </c>
      <c r="AW48" s="11">
        <v>-0.53714587649097378</v>
      </c>
      <c r="AX48" s="11">
        <v>-0.40285940736823028</v>
      </c>
      <c r="AY48" s="11">
        <v>-2.85</v>
      </c>
      <c r="AZ48" s="11">
        <v>-0.13430997866748709</v>
      </c>
      <c r="BA48" s="11">
        <v>-0.16788747333435891</v>
      </c>
      <c r="BB48" s="11">
        <v>-0.51</v>
      </c>
      <c r="BC48" s="11">
        <v>-2.0370535873002239E-2</v>
      </c>
      <c r="BD48" s="11">
        <v>-5.0926339682505609E-2</v>
      </c>
      <c r="BE48" s="26">
        <v>-0.62817845309544118</v>
      </c>
      <c r="BF48" s="2">
        <v>3</v>
      </c>
      <c r="BG48" s="11">
        <v>-0.1133700648420953</v>
      </c>
      <c r="BH48" s="2">
        <v>4</v>
      </c>
      <c r="BI48" s="11">
        <v>0.1664302104908362</v>
      </c>
      <c r="BJ48" s="2">
        <v>4</v>
      </c>
      <c r="BK48" s="11">
        <v>-6.8294963131099146E-2</v>
      </c>
      <c r="BL48" s="2">
        <v>4</v>
      </c>
      <c r="BM48" s="11">
        <v>1.445225751584696E-2</v>
      </c>
      <c r="BN48" s="26">
        <v>-7.8255996651125856E-4</v>
      </c>
      <c r="BO48" s="11">
        <v>26.13</v>
      </c>
      <c r="BP48" s="11">
        <v>6.82</v>
      </c>
      <c r="BQ48" s="11">
        <v>0.18</v>
      </c>
      <c r="BR48" s="11">
        <v>-1.343509986285077</v>
      </c>
      <c r="BS48" s="11">
        <v>-8.7200000000000006</v>
      </c>
      <c r="BT48" s="11">
        <v>-5.0225357183528576</v>
      </c>
      <c r="BU48" s="11">
        <v>-9.0299999999999994</v>
      </c>
      <c r="BV48" s="11">
        <v>1.04</v>
      </c>
      <c r="BW48" s="11">
        <v>0.7462846139956486</v>
      </c>
      <c r="BX48" s="11">
        <v>1.04</v>
      </c>
      <c r="BY48" s="11">
        <v>35.43</v>
      </c>
      <c r="BZ48" s="11">
        <v>1.52</v>
      </c>
      <c r="CA48" s="11">
        <v>0.25</v>
      </c>
      <c r="CB48" s="11">
        <v>0.27</v>
      </c>
      <c r="CC48" s="11">
        <v>1.5</v>
      </c>
      <c r="CD48" s="13"/>
      <c r="CE48" s="13"/>
      <c r="CF48" s="11">
        <v>1.72</v>
      </c>
      <c r="CG48" s="11">
        <v>-0.68571428571428583</v>
      </c>
      <c r="CH48" s="2">
        <v>28000</v>
      </c>
      <c r="CI48" s="12" t="b">
        <v>1</v>
      </c>
      <c r="CJ48" t="s">
        <v>128</v>
      </c>
      <c r="CK48" s="2">
        <v>1</v>
      </c>
      <c r="CL48" s="2">
        <v>9</v>
      </c>
      <c r="CM48" s="26">
        <v>6.1773187811288732</v>
      </c>
      <c r="CN48" s="11">
        <v>10.241639185652989</v>
      </c>
      <c r="CO48" s="11">
        <v>1.7510494615805801</v>
      </c>
      <c r="CP48" s="2">
        <v>26</v>
      </c>
    </row>
    <row r="49" spans="1:94" s="2" customFormat="1" ht="22.5" hidden="1" x14ac:dyDescent="0.25">
      <c r="A49" s="10">
        <v>41</v>
      </c>
      <c r="B49" s="1" t="s">
        <v>162</v>
      </c>
      <c r="C49" s="28" t="s">
        <v>163</v>
      </c>
      <c r="D49" s="11">
        <v>27.98698095993247</v>
      </c>
      <c r="E49" s="2">
        <v>67.790000000000006</v>
      </c>
      <c r="F49" t="s">
        <v>111</v>
      </c>
      <c r="G49" t="s">
        <v>112</v>
      </c>
      <c r="H49" s="2">
        <v>159.91999999999999</v>
      </c>
      <c r="I49" t="s">
        <v>111</v>
      </c>
      <c r="J49" s="11">
        <v>4995.76</v>
      </c>
      <c r="K49" s="11">
        <v>9.3499312779041883</v>
      </c>
      <c r="L49" t="s">
        <v>111</v>
      </c>
      <c r="M49" s="23">
        <v>38315</v>
      </c>
      <c r="N49" s="11">
        <v>1.820587698485125</v>
      </c>
      <c r="O49" s="2">
        <v>0</v>
      </c>
      <c r="P49" s="25">
        <v>44789</v>
      </c>
      <c r="Q49" s="3" t="s">
        <v>113</v>
      </c>
      <c r="R49" s="3" t="s">
        <v>114</v>
      </c>
      <c r="S49" s="11">
        <v>24.28</v>
      </c>
      <c r="T49" s="11">
        <v>-0.216584453380439</v>
      </c>
      <c r="U49" s="11">
        <v>-0.216584453380439</v>
      </c>
      <c r="V49" s="11">
        <v>13.42</v>
      </c>
      <c r="W49" s="11">
        <v>0.22459633364825721</v>
      </c>
      <c r="X49" s="11">
        <v>0.67378900094477157</v>
      </c>
      <c r="Y49" s="11">
        <v>16.29</v>
      </c>
      <c r="Z49" s="11">
        <v>0.1049699877729956</v>
      </c>
      <c r="AA49" s="11">
        <v>0.52484993886497777</v>
      </c>
      <c r="AB49" s="11">
        <v>15.77</v>
      </c>
      <c r="AC49" s="11">
        <v>-2.4390789098067189E-2</v>
      </c>
      <c r="AD49" s="11">
        <v>-0.24390789098067189</v>
      </c>
      <c r="AE49" s="26">
        <v>0.73814659544863848</v>
      </c>
      <c r="AF49" s="11">
        <v>5.38</v>
      </c>
      <c r="AG49" s="11">
        <v>-0.100423916043623</v>
      </c>
      <c r="AH49" s="11">
        <v>-2.5105979010905759E-2</v>
      </c>
      <c r="AI49" s="11">
        <v>2.94</v>
      </c>
      <c r="AJ49" s="11">
        <v>1.696653457062201E-2</v>
      </c>
      <c r="AK49" s="11">
        <v>1.27249009279665E-2</v>
      </c>
      <c r="AL49" s="11">
        <v>3.28</v>
      </c>
      <c r="AM49" s="11">
        <v>0.22370054021307401</v>
      </c>
      <c r="AN49" s="11">
        <v>0.27962567526634252</v>
      </c>
      <c r="AO49" s="11">
        <v>2.87</v>
      </c>
      <c r="AP49" s="11">
        <v>0.1516214613666578</v>
      </c>
      <c r="AQ49" s="11">
        <v>0.37905365341664449</v>
      </c>
      <c r="AR49" s="26">
        <v>0.64629825060004786</v>
      </c>
      <c r="AS49" s="11">
        <v>1.55</v>
      </c>
      <c r="AT49" s="11">
        <v>9.700212851015784E-2</v>
      </c>
      <c r="AU49" s="11">
        <v>2.425053212753946E-2</v>
      </c>
      <c r="AV49" s="11">
        <v>2.41</v>
      </c>
      <c r="AW49" s="11">
        <v>0.26605824519597832</v>
      </c>
      <c r="AX49" s="11">
        <v>0.19954368389698371</v>
      </c>
      <c r="AY49" s="11">
        <v>2.1</v>
      </c>
      <c r="AZ49" s="11">
        <v>0.35455110957010638</v>
      </c>
      <c r="BA49" s="11">
        <v>0.44318888696263298</v>
      </c>
      <c r="BB49" s="11">
        <v>1.44</v>
      </c>
      <c r="BC49" s="11">
        <v>0.19327046653645591</v>
      </c>
      <c r="BD49" s="11">
        <v>0.48317616634113969</v>
      </c>
      <c r="BE49" s="26">
        <v>1.150159269328296</v>
      </c>
      <c r="BF49" s="2">
        <v>5</v>
      </c>
      <c r="BG49" s="11">
        <v>0.42952883721864282</v>
      </c>
      <c r="BH49" s="2">
        <v>5</v>
      </c>
      <c r="BI49" s="11">
        <v>0.755870539312548</v>
      </c>
      <c r="BJ49" s="2">
        <v>5</v>
      </c>
      <c r="BK49" s="11">
        <v>1.221721007123</v>
      </c>
      <c r="BL49" s="2">
        <v>5</v>
      </c>
      <c r="BM49" s="11">
        <v>2.471336035209839</v>
      </c>
      <c r="BN49" s="26">
        <v>4.8784564188640296</v>
      </c>
      <c r="BO49" s="11">
        <v>12.83</v>
      </c>
      <c r="BP49" s="11">
        <v>15.31</v>
      </c>
      <c r="BQ49" s="11">
        <v>0.96</v>
      </c>
      <c r="BR49" s="11">
        <v>1.3337567377458019</v>
      </c>
      <c r="BS49" s="11">
        <v>3.81</v>
      </c>
      <c r="BT49" s="11">
        <v>3.0492271611526869</v>
      </c>
      <c r="BU49" s="11">
        <v>4.13</v>
      </c>
      <c r="BV49" s="11">
        <v>0.86</v>
      </c>
      <c r="BW49" s="11">
        <v>-0.33672530673919648</v>
      </c>
      <c r="BX49" s="11">
        <v>0.86</v>
      </c>
      <c r="BY49" s="11">
        <v>19.29</v>
      </c>
      <c r="BZ49" s="11">
        <v>0.99</v>
      </c>
      <c r="CA49" s="11">
        <v>1.51</v>
      </c>
      <c r="CB49" s="11">
        <v>0.96</v>
      </c>
      <c r="CC49" s="13"/>
      <c r="CD49" s="13"/>
      <c r="CE49" s="13"/>
      <c r="CF49" s="11">
        <v>0.15</v>
      </c>
      <c r="CG49" s="11">
        <v>5.3571428571428577</v>
      </c>
      <c r="CH49" s="2">
        <v>0</v>
      </c>
      <c r="CI49" s="12" t="b">
        <v>1</v>
      </c>
      <c r="CJ49" s="3"/>
      <c r="CK49" s="4"/>
      <c r="CL49" s="2">
        <v>0</v>
      </c>
      <c r="CM49" s="26">
        <v>11.459319126400301</v>
      </c>
      <c r="CN49" s="11">
        <v>9.3499312779041883</v>
      </c>
      <c r="CO49" s="11">
        <v>1.820587698485125</v>
      </c>
      <c r="CP49" s="2">
        <v>24</v>
      </c>
    </row>
    <row r="50" spans="1:94" s="2" customFormat="1" ht="22.5" hidden="1" x14ac:dyDescent="0.25">
      <c r="A50" s="10">
        <v>42</v>
      </c>
      <c r="B50" s="1" t="s">
        <v>131</v>
      </c>
      <c r="C50" s="28" t="s">
        <v>132</v>
      </c>
      <c r="D50" s="11">
        <v>32.676435646048503</v>
      </c>
      <c r="E50" s="2">
        <v>81.540000000000006</v>
      </c>
      <c r="F50" t="s">
        <v>111</v>
      </c>
      <c r="G50" t="s">
        <v>133</v>
      </c>
      <c r="H50" s="2">
        <v>19.149999999999999</v>
      </c>
      <c r="I50" t="s">
        <v>111</v>
      </c>
      <c r="J50" s="11">
        <v>2408.27</v>
      </c>
      <c r="K50" s="11">
        <v>7.0682772647937604</v>
      </c>
      <c r="L50" t="s">
        <v>111</v>
      </c>
      <c r="M50" s="23">
        <v>38617</v>
      </c>
      <c r="N50" s="11">
        <v>1.655229056397153</v>
      </c>
      <c r="O50" s="2">
        <v>0</v>
      </c>
      <c r="P50" s="23">
        <v>40532</v>
      </c>
      <c r="Q50" s="3" t="s">
        <v>134</v>
      </c>
      <c r="R50" s="3" t="s">
        <v>135</v>
      </c>
      <c r="S50" s="11">
        <v>28.9</v>
      </c>
      <c r="T50" s="11">
        <v>-7.7029131145410421E-2</v>
      </c>
      <c r="U50" s="11">
        <v>-7.7029131145410421E-2</v>
      </c>
      <c r="V50" s="11">
        <v>8.8699999999999992</v>
      </c>
      <c r="W50" s="11">
        <v>-1.8869347125900601E-2</v>
      </c>
      <c r="X50" s="11">
        <v>-5.6608041377701812E-2</v>
      </c>
      <c r="Y50" s="11">
        <v>20.399999999999999</v>
      </c>
      <c r="Z50" s="11">
        <v>0.58226772072936406</v>
      </c>
      <c r="AA50" s="11">
        <v>2.9113386036468198</v>
      </c>
      <c r="AB50" s="11">
        <v>19.28</v>
      </c>
      <c r="AC50" s="11">
        <v>0.68522457663674263</v>
      </c>
      <c r="AD50" s="11">
        <v>6.8522457663674263</v>
      </c>
      <c r="AE50" s="26">
        <v>9.6299471974911341</v>
      </c>
      <c r="AF50" s="11">
        <v>1.97</v>
      </c>
      <c r="AG50" s="11">
        <v>-0.22687419940427939</v>
      </c>
      <c r="AH50" s="11">
        <v>-5.6718549851069847E-2</v>
      </c>
      <c r="AI50" s="11">
        <v>3.5</v>
      </c>
      <c r="AJ50" s="11">
        <v>6.5609933961917041E-2</v>
      </c>
      <c r="AK50" s="11">
        <v>4.9207450471437778E-2</v>
      </c>
      <c r="AL50" s="11">
        <v>7.16</v>
      </c>
      <c r="AM50" s="11">
        <v>0.85253353842154689</v>
      </c>
      <c r="AN50" s="11">
        <v>1.065666923026934</v>
      </c>
      <c r="AO50" s="11">
        <v>5.14</v>
      </c>
      <c r="AP50" s="11">
        <v>0.50975961592459273</v>
      </c>
      <c r="AQ50" s="11">
        <v>1.2743990398114819</v>
      </c>
      <c r="AR50" s="26">
        <v>2.332554863458784</v>
      </c>
      <c r="AS50" s="11">
        <v>-7.88</v>
      </c>
      <c r="AT50" s="11">
        <v>-0.20748801576413459</v>
      </c>
      <c r="AU50" s="11">
        <v>-5.1872003941033661E-2</v>
      </c>
      <c r="AV50" s="11">
        <v>-0.95</v>
      </c>
      <c r="AW50" s="11">
        <v>8.3955286432944629E-2</v>
      </c>
      <c r="AX50" s="11">
        <v>6.2966464824708468E-2</v>
      </c>
      <c r="AY50" s="11">
        <v>3.79</v>
      </c>
      <c r="AZ50" s="11">
        <v>0.5214551982815272</v>
      </c>
      <c r="BA50" s="11">
        <v>0.651818997851909</v>
      </c>
      <c r="BB50" s="11">
        <v>2.89</v>
      </c>
      <c r="BC50" s="11">
        <v>0.35213172473836057</v>
      </c>
      <c r="BD50" s="11">
        <v>0.88032931184590157</v>
      </c>
      <c r="BE50" s="26">
        <v>1.543242770581486</v>
      </c>
      <c r="BF50" s="2">
        <v>4</v>
      </c>
      <c r="BG50" s="11">
        <v>0.1580793861882738</v>
      </c>
      <c r="BH50" s="2">
        <v>5</v>
      </c>
      <c r="BI50" s="11">
        <v>0.755870539312548</v>
      </c>
      <c r="BJ50" s="2">
        <v>5</v>
      </c>
      <c r="BK50" s="11">
        <v>1.221721007123</v>
      </c>
      <c r="BL50" s="2">
        <v>5</v>
      </c>
      <c r="BM50" s="11">
        <v>2.471336035209839</v>
      </c>
      <c r="BN50" s="26">
        <v>4.6070069678336614</v>
      </c>
      <c r="BO50" s="11">
        <v>16.37</v>
      </c>
      <c r="BP50" s="11">
        <v>10.85</v>
      </c>
      <c r="BQ50" s="11">
        <v>0.51</v>
      </c>
      <c r="BR50" s="11">
        <v>-0.21082021842585871</v>
      </c>
      <c r="BS50" s="11">
        <v>1.05</v>
      </c>
      <c r="BT50" s="11">
        <v>1.271249064789135</v>
      </c>
      <c r="BU50" s="11">
        <v>0.89</v>
      </c>
      <c r="BV50" s="11">
        <v>0.82</v>
      </c>
      <c r="BW50" s="11">
        <v>-0.57739417801360671</v>
      </c>
      <c r="BX50" s="11">
        <v>0.82</v>
      </c>
      <c r="BY50" s="11">
        <v>28.41</v>
      </c>
      <c r="BZ50" s="11">
        <v>1.07</v>
      </c>
      <c r="CA50" s="11">
        <v>0.52</v>
      </c>
      <c r="CB50" s="11">
        <v>0.74</v>
      </c>
      <c r="CC50" s="13"/>
      <c r="CD50" s="13"/>
      <c r="CE50" s="13"/>
      <c r="CF50" s="11">
        <v>0.15</v>
      </c>
      <c r="CG50" s="11">
        <v>5.3571428571428577</v>
      </c>
      <c r="CH50" s="2">
        <v>0</v>
      </c>
      <c r="CI50" s="12" t="b">
        <v>1</v>
      </c>
      <c r="CJ50" s="3"/>
      <c r="CK50" s="4"/>
      <c r="CL50" s="2">
        <v>0</v>
      </c>
      <c r="CM50" s="26">
        <v>18.595786467714731</v>
      </c>
      <c r="CN50" s="11">
        <v>7.0682772647937604</v>
      </c>
      <c r="CO50" s="11">
        <v>1.655229056397153</v>
      </c>
      <c r="CP50" s="2">
        <v>13</v>
      </c>
    </row>
    <row r="51" spans="1:94" s="2" customFormat="1" ht="22.5" hidden="1" x14ac:dyDescent="0.25">
      <c r="A51" s="10">
        <v>42</v>
      </c>
      <c r="B51" s="1" t="s">
        <v>220</v>
      </c>
      <c r="C51" s="28" t="s">
        <v>221</v>
      </c>
      <c r="D51" s="11">
        <v>17.804739396015531</v>
      </c>
      <c r="E51" s="2">
        <v>65.599999999999994</v>
      </c>
      <c r="F51" t="s">
        <v>111</v>
      </c>
      <c r="G51" t="s">
        <v>133</v>
      </c>
      <c r="H51" s="2">
        <v>425.18</v>
      </c>
      <c r="I51" t="s">
        <v>111</v>
      </c>
      <c r="J51" s="11">
        <v>2408.27</v>
      </c>
      <c r="K51" s="11">
        <v>7.0682772647937604</v>
      </c>
      <c r="L51" t="s">
        <v>111</v>
      </c>
      <c r="M51" s="23">
        <v>38442</v>
      </c>
      <c r="N51" s="11">
        <v>1.7510494615805801</v>
      </c>
      <c r="O51" s="2">
        <v>0</v>
      </c>
      <c r="P51" s="23">
        <v>40532</v>
      </c>
      <c r="Q51" s="3" t="s">
        <v>134</v>
      </c>
      <c r="R51" s="3" t="s">
        <v>135</v>
      </c>
      <c r="S51" s="11">
        <v>26.91</v>
      </c>
      <c r="T51" s="11">
        <v>-0.13714062275746819</v>
      </c>
      <c r="U51" s="11">
        <v>-0.13714062275746819</v>
      </c>
      <c r="V51" s="11">
        <v>7.17</v>
      </c>
      <c r="W51" s="11">
        <v>-0.1098345465360254</v>
      </c>
      <c r="X51" s="11">
        <v>-0.32950363960807633</v>
      </c>
      <c r="Y51" s="11">
        <v>18.52</v>
      </c>
      <c r="Z51" s="11">
        <v>0.36394175042328808</v>
      </c>
      <c r="AA51" s="11">
        <v>1.8197087521164399</v>
      </c>
      <c r="AB51" s="11">
        <v>17.38</v>
      </c>
      <c r="AC51" s="11">
        <v>0.30110229888855472</v>
      </c>
      <c r="AD51" s="11">
        <v>3.0110229888855469</v>
      </c>
      <c r="AE51" s="26">
        <v>4.364087478636443</v>
      </c>
      <c r="AF51" s="11">
        <v>-0.02</v>
      </c>
      <c r="AG51" s="11">
        <v>-0.30066776652677391</v>
      </c>
      <c r="AH51" s="11">
        <v>-7.5166941631693476E-2</v>
      </c>
      <c r="AI51" s="11">
        <v>1.81</v>
      </c>
      <c r="AJ51" s="11">
        <v>-8.1188896343955472E-2</v>
      </c>
      <c r="AK51" s="11">
        <v>-6.08916722579666E-2</v>
      </c>
      <c r="AL51" s="11">
        <v>5.28</v>
      </c>
      <c r="AM51" s="11">
        <v>0.54784126093909102</v>
      </c>
      <c r="AN51" s="11">
        <v>0.68480157617386372</v>
      </c>
      <c r="AO51" s="11">
        <v>3.24</v>
      </c>
      <c r="AP51" s="11">
        <v>0.20999640285847981</v>
      </c>
      <c r="AQ51" s="11">
        <v>0.52499100714619962</v>
      </c>
      <c r="AR51" s="26">
        <v>1.0737339694304029</v>
      </c>
      <c r="AS51" s="11">
        <v>-9.8800000000000008</v>
      </c>
      <c r="AT51" s="11">
        <v>-0.27206704954447242</v>
      </c>
      <c r="AU51" s="11">
        <v>-6.8016762386118104E-2</v>
      </c>
      <c r="AV51" s="11">
        <v>-2.64</v>
      </c>
      <c r="AW51" s="11">
        <v>-7.6381660401288569E-3</v>
      </c>
      <c r="AX51" s="11">
        <v>-5.7286245300966427E-3</v>
      </c>
      <c r="AY51" s="11">
        <v>1.92</v>
      </c>
      <c r="AZ51" s="11">
        <v>0.33677434272510298</v>
      </c>
      <c r="BA51" s="11">
        <v>0.42096792840637881</v>
      </c>
      <c r="BB51" s="11">
        <v>0.99</v>
      </c>
      <c r="BC51" s="11">
        <v>0.14396869674965779</v>
      </c>
      <c r="BD51" s="11">
        <v>0.35992174187414461</v>
      </c>
      <c r="BE51" s="26">
        <v>0.70714428336430868</v>
      </c>
      <c r="BF51" s="2">
        <v>3</v>
      </c>
      <c r="BG51" s="11">
        <v>-0.1133700648420953</v>
      </c>
      <c r="BH51" s="2">
        <v>5</v>
      </c>
      <c r="BI51" s="11">
        <v>0.755870539312548</v>
      </c>
      <c r="BJ51" s="2">
        <v>5</v>
      </c>
      <c r="BK51" s="11">
        <v>1.221721007123</v>
      </c>
      <c r="BL51" s="2">
        <v>5</v>
      </c>
      <c r="BM51" s="11">
        <v>2.471336035209839</v>
      </c>
      <c r="BN51" s="26">
        <v>4.3355575168032923</v>
      </c>
      <c r="BO51" s="11">
        <v>16.329999999999998</v>
      </c>
      <c r="BP51" s="11">
        <v>9.1199999999999992</v>
      </c>
      <c r="BQ51" s="11">
        <v>0.42</v>
      </c>
      <c r="BR51" s="11">
        <v>-0.51973560966019094</v>
      </c>
      <c r="BS51" s="11">
        <v>-0.51</v>
      </c>
      <c r="BT51" s="11">
        <v>0.26630492336625872</v>
      </c>
      <c r="BU51" s="11">
        <v>-0.68</v>
      </c>
      <c r="BV51" s="11">
        <v>0.82</v>
      </c>
      <c r="BW51" s="11">
        <v>-0.57739417801360671</v>
      </c>
      <c r="BX51" s="11">
        <v>0.82</v>
      </c>
      <c r="BY51" s="11">
        <v>28.41</v>
      </c>
      <c r="BZ51" s="11">
        <v>1.07</v>
      </c>
      <c r="CA51" s="11">
        <v>0.52</v>
      </c>
      <c r="CB51" s="11">
        <v>0.74</v>
      </c>
      <c r="CC51" s="11">
        <v>1.5</v>
      </c>
      <c r="CD51" s="13"/>
      <c r="CE51" s="13"/>
      <c r="CF51" s="11">
        <v>1.71</v>
      </c>
      <c r="CG51" s="11">
        <v>-0.66428571428571437</v>
      </c>
      <c r="CH51" s="2">
        <v>28000</v>
      </c>
      <c r="CI51" s="12" t="b">
        <v>1</v>
      </c>
      <c r="CJ51" t="s">
        <v>167</v>
      </c>
      <c r="CK51" s="2">
        <v>0</v>
      </c>
      <c r="CL51" s="2">
        <v>0</v>
      </c>
      <c r="CM51" s="26">
        <v>9.649698383926907</v>
      </c>
      <c r="CN51" s="11">
        <v>7.0682772647937604</v>
      </c>
      <c r="CO51" s="11">
        <v>1.7510494615805801</v>
      </c>
      <c r="CP51" s="2">
        <v>49</v>
      </c>
    </row>
    <row r="52" spans="1:94" s="2" customFormat="1" ht="22.5" hidden="1" x14ac:dyDescent="0.25">
      <c r="A52" s="10">
        <v>42</v>
      </c>
      <c r="B52" s="1" t="s">
        <v>270</v>
      </c>
      <c r="C52" s="28" t="s">
        <v>271</v>
      </c>
      <c r="D52" s="11">
        <v>9.0301589092179064</v>
      </c>
      <c r="E52" s="2">
        <v>29.57</v>
      </c>
      <c r="F52" t="s">
        <v>111</v>
      </c>
      <c r="G52" t="s">
        <v>133</v>
      </c>
      <c r="H52" s="2">
        <v>103.44</v>
      </c>
      <c r="I52" t="s">
        <v>111</v>
      </c>
      <c r="J52" s="11">
        <v>2408.27</v>
      </c>
      <c r="K52" s="11">
        <v>7.0682772647937604</v>
      </c>
      <c r="L52" t="s">
        <v>111</v>
      </c>
      <c r="M52" s="23">
        <v>36819</v>
      </c>
      <c r="N52" s="11">
        <v>2.6397152765103118</v>
      </c>
      <c r="O52" s="2">
        <v>0</v>
      </c>
      <c r="P52" s="23">
        <v>40532</v>
      </c>
      <c r="Q52" s="3" t="s">
        <v>134</v>
      </c>
      <c r="R52" s="3" t="s">
        <v>135</v>
      </c>
      <c r="S52" s="11">
        <v>25.94</v>
      </c>
      <c r="T52" s="11">
        <v>-0.1664411990708832</v>
      </c>
      <c r="U52" s="11">
        <v>-0.1664411990708832</v>
      </c>
      <c r="V52" s="11">
        <v>6.36</v>
      </c>
      <c r="W52" s="11">
        <v>-0.15317678860790851</v>
      </c>
      <c r="X52" s="11">
        <v>-0.45953036582372542</v>
      </c>
      <c r="Y52" s="11">
        <v>17.600000000000001</v>
      </c>
      <c r="Z52" s="11">
        <v>0.25710138197563398</v>
      </c>
      <c r="AA52" s="11">
        <v>1.28550690987817</v>
      </c>
      <c r="AB52" s="11">
        <v>16.45</v>
      </c>
      <c r="AC52" s="11">
        <v>0.1130845524118104</v>
      </c>
      <c r="AD52" s="11">
        <v>1.1308455241181039</v>
      </c>
      <c r="AE52" s="26">
        <v>1.7903808691016649</v>
      </c>
      <c r="AF52" s="11">
        <v>-0.99</v>
      </c>
      <c r="AG52" s="11">
        <v>-0.33663749522467318</v>
      </c>
      <c r="AH52" s="11">
        <v>-8.4159373806168308E-2</v>
      </c>
      <c r="AI52" s="11">
        <v>0.99</v>
      </c>
      <c r="AJ52" s="11">
        <v>-0.1524167311669232</v>
      </c>
      <c r="AK52" s="11">
        <v>-0.1143125483751924</v>
      </c>
      <c r="AL52" s="11">
        <v>4.3600000000000003</v>
      </c>
      <c r="AM52" s="11">
        <v>0.39873652940512327</v>
      </c>
      <c r="AN52" s="11">
        <v>0.49842066175640409</v>
      </c>
      <c r="AO52" s="11">
        <v>2.31</v>
      </c>
      <c r="AP52" s="11">
        <v>6.3270198568224509E-2</v>
      </c>
      <c r="AQ52" s="11">
        <v>0.15817549642056131</v>
      </c>
      <c r="AR52" s="26">
        <v>0.4581242359956047</v>
      </c>
      <c r="AS52" s="11">
        <v>-10.84</v>
      </c>
      <c r="AT52" s="11">
        <v>-0.30306498575903451</v>
      </c>
      <c r="AU52" s="11">
        <v>-7.5766246439758628E-2</v>
      </c>
      <c r="AV52" s="11">
        <v>-3.46</v>
      </c>
      <c r="AW52" s="11">
        <v>-5.2079959547773967E-2</v>
      </c>
      <c r="AX52" s="11">
        <v>-3.9059969660830467E-2</v>
      </c>
      <c r="AY52" s="11">
        <v>1</v>
      </c>
      <c r="AZ52" s="11">
        <v>0.2459153121839745</v>
      </c>
      <c r="BA52" s="11">
        <v>0.30739414022996808</v>
      </c>
      <c r="BB52" s="11">
        <v>0.06</v>
      </c>
      <c r="BC52" s="11">
        <v>4.207837252360859E-2</v>
      </c>
      <c r="BD52" s="11">
        <v>0.1051959313090215</v>
      </c>
      <c r="BE52" s="26">
        <v>0.2977638554384005</v>
      </c>
      <c r="BF52" s="2">
        <v>3</v>
      </c>
      <c r="BG52" s="11">
        <v>-0.1133700648420953</v>
      </c>
      <c r="BH52" s="2">
        <v>5</v>
      </c>
      <c r="BI52" s="11">
        <v>0.755870539312548</v>
      </c>
      <c r="BJ52" s="2">
        <v>4</v>
      </c>
      <c r="BK52" s="11">
        <v>-6.8294963131099146E-2</v>
      </c>
      <c r="BL52" s="2">
        <v>4</v>
      </c>
      <c r="BM52" s="11">
        <v>1.445225751584696E-2</v>
      </c>
      <c r="BN52" s="26">
        <v>0.5886577688552006</v>
      </c>
      <c r="BO52" s="11">
        <v>16.309999999999999</v>
      </c>
      <c r="BP52" s="11">
        <v>8.2899999999999991</v>
      </c>
      <c r="BQ52" s="11">
        <v>0.37</v>
      </c>
      <c r="BR52" s="11">
        <v>-0.69135527145704212</v>
      </c>
      <c r="BS52" s="11">
        <v>-1.28</v>
      </c>
      <c r="BT52" s="11">
        <v>-0.22972519772067421</v>
      </c>
      <c r="BU52" s="11">
        <v>-1.44</v>
      </c>
      <c r="BV52" s="11">
        <v>0.82</v>
      </c>
      <c r="BW52" s="11">
        <v>-0.57739417801360671</v>
      </c>
      <c r="BX52" s="11">
        <v>0.82</v>
      </c>
      <c r="BY52" s="11">
        <v>28.41</v>
      </c>
      <c r="BZ52" s="11">
        <v>1.07</v>
      </c>
      <c r="CA52" s="11">
        <v>0.52</v>
      </c>
      <c r="CB52" s="11">
        <v>0.74</v>
      </c>
      <c r="CC52" s="11">
        <v>1.5</v>
      </c>
      <c r="CD52" s="13"/>
      <c r="CE52" s="13"/>
      <c r="CF52" s="11">
        <v>2.48</v>
      </c>
      <c r="CG52" s="11">
        <v>-2.3142857142857149</v>
      </c>
      <c r="CH52" s="2">
        <v>4000</v>
      </c>
      <c r="CI52" s="12" t="b">
        <v>1</v>
      </c>
      <c r="CJ52" t="s">
        <v>167</v>
      </c>
      <c r="CK52" s="2">
        <v>0</v>
      </c>
      <c r="CL52" s="2">
        <v>0</v>
      </c>
      <c r="CM52" s="26">
        <v>1.636452082199547</v>
      </c>
      <c r="CN52" s="11">
        <v>7.0682772647937604</v>
      </c>
      <c r="CO52" s="11">
        <v>2.6397152765103118</v>
      </c>
      <c r="CP52" s="2">
        <v>70</v>
      </c>
    </row>
    <row r="53" spans="1:94" s="2" customFormat="1" ht="22.5" hidden="1" x14ac:dyDescent="0.25">
      <c r="A53" s="10">
        <v>43</v>
      </c>
      <c r="B53" s="1" t="s">
        <v>151</v>
      </c>
      <c r="C53" s="28" t="s">
        <v>152</v>
      </c>
      <c r="D53" s="11">
        <v>28.564098000928119</v>
      </c>
      <c r="E53" s="2">
        <v>56.1</v>
      </c>
      <c r="F53" t="s">
        <v>111</v>
      </c>
      <c r="G53" t="s">
        <v>112</v>
      </c>
      <c r="H53" s="2">
        <v>311.64</v>
      </c>
      <c r="I53" t="s">
        <v>111</v>
      </c>
      <c r="J53" s="11">
        <v>4172.37</v>
      </c>
      <c r="K53" s="11">
        <v>8.7867562614920462</v>
      </c>
      <c r="L53" t="s">
        <v>111</v>
      </c>
      <c r="M53" s="23">
        <v>39301</v>
      </c>
      <c r="N53" s="11">
        <v>1.28070815842307</v>
      </c>
      <c r="O53" s="2">
        <v>0</v>
      </c>
      <c r="P53" s="23">
        <v>39209</v>
      </c>
      <c r="Q53" s="3" t="s">
        <v>153</v>
      </c>
      <c r="R53" s="3" t="s">
        <v>114</v>
      </c>
      <c r="S53" s="11">
        <v>24.34</v>
      </c>
      <c r="T53" s="11">
        <v>-0.2147720465981659</v>
      </c>
      <c r="U53" s="11">
        <v>-0.2147720465981659</v>
      </c>
      <c r="V53" s="11">
        <v>14.26</v>
      </c>
      <c r="W53" s="11">
        <v>0.26954384394502467</v>
      </c>
      <c r="X53" s="11">
        <v>0.80863153183507419</v>
      </c>
      <c r="Y53" s="11">
        <v>17.11</v>
      </c>
      <c r="Z53" s="11">
        <v>0.20019727269373089</v>
      </c>
      <c r="AA53" s="11">
        <v>1.0009863634686551</v>
      </c>
      <c r="AB53" s="11">
        <v>15.97</v>
      </c>
      <c r="AC53" s="11">
        <v>1.604313487542644E-2</v>
      </c>
      <c r="AD53" s="11">
        <v>0.1604313487542644</v>
      </c>
      <c r="AE53" s="26">
        <v>1.7552771974598269</v>
      </c>
      <c r="AF53" s="11">
        <v>5.44</v>
      </c>
      <c r="AG53" s="11">
        <v>-9.8198984371588E-2</v>
      </c>
      <c r="AH53" s="11">
        <v>-2.4549746092897E-2</v>
      </c>
      <c r="AI53" s="11">
        <v>3.78</v>
      </c>
      <c r="AJ53" s="11">
        <v>8.9931633657564541E-2</v>
      </c>
      <c r="AK53" s="11">
        <v>6.7448725243173413E-2</v>
      </c>
      <c r="AL53" s="11">
        <v>4.0999999999999996</v>
      </c>
      <c r="AM53" s="11">
        <v>0.35659823571074101</v>
      </c>
      <c r="AN53" s="11">
        <v>0.44574779463842618</v>
      </c>
      <c r="AO53" s="11">
        <v>3.08</v>
      </c>
      <c r="AP53" s="11">
        <v>0.18475318491607029</v>
      </c>
      <c r="AQ53" s="11">
        <v>0.46188296229017578</v>
      </c>
      <c r="AR53" s="26">
        <v>0.95052973607887836</v>
      </c>
      <c r="AS53" s="11">
        <v>1.62</v>
      </c>
      <c r="AT53" s="11">
        <v>9.9262394692469669E-2</v>
      </c>
      <c r="AU53" s="11">
        <v>2.4815598673117421E-2</v>
      </c>
      <c r="AV53" s="11">
        <v>3.25</v>
      </c>
      <c r="AW53" s="11">
        <v>0.31158398488673672</v>
      </c>
      <c r="AX53" s="11">
        <v>0.2336879886650525</v>
      </c>
      <c r="AY53" s="11">
        <v>2.92</v>
      </c>
      <c r="AZ53" s="11">
        <v>0.43553415853067751</v>
      </c>
      <c r="BA53" s="11">
        <v>0.54441769816334684</v>
      </c>
      <c r="BB53" s="11">
        <v>1.65</v>
      </c>
      <c r="BC53" s="11">
        <v>0.21627795910362829</v>
      </c>
      <c r="BD53" s="11">
        <v>0.54069489775907076</v>
      </c>
      <c r="BE53" s="26">
        <v>1.343616183260588</v>
      </c>
      <c r="BF53" s="2">
        <v>5</v>
      </c>
      <c r="BG53" s="11">
        <v>0.42952883721864282</v>
      </c>
      <c r="BH53" s="2">
        <v>5</v>
      </c>
      <c r="BI53" s="11">
        <v>0.755870539312548</v>
      </c>
      <c r="BJ53" s="2">
        <v>5</v>
      </c>
      <c r="BK53" s="11">
        <v>1.221721007123</v>
      </c>
      <c r="BL53" s="2">
        <v>5</v>
      </c>
      <c r="BM53" s="11">
        <v>2.471336035209839</v>
      </c>
      <c r="BN53" s="26">
        <v>4.8784564188640296</v>
      </c>
      <c r="BO53" s="11">
        <v>12.91</v>
      </c>
      <c r="BP53" s="11">
        <v>15.49</v>
      </c>
      <c r="BQ53" s="11">
        <v>0.97</v>
      </c>
      <c r="BR53" s="11">
        <v>1.368080670105172</v>
      </c>
      <c r="BS53" s="11">
        <v>3.92</v>
      </c>
      <c r="BT53" s="11">
        <v>3.1200886070222489</v>
      </c>
      <c r="BU53" s="11">
        <v>3.53</v>
      </c>
      <c r="BV53" s="11">
        <v>0.87</v>
      </c>
      <c r="BW53" s="11">
        <v>-0.27655808892059403</v>
      </c>
      <c r="BX53" s="11">
        <v>0.87</v>
      </c>
      <c r="BY53" s="11">
        <v>21.19</v>
      </c>
      <c r="BZ53" s="11">
        <v>1.08</v>
      </c>
      <c r="CA53" s="11">
        <v>1.28</v>
      </c>
      <c r="CB53" s="11">
        <v>0.81</v>
      </c>
      <c r="CC53" s="13"/>
      <c r="CD53" s="13"/>
      <c r="CE53" s="13"/>
      <c r="CF53" s="11">
        <v>0.15</v>
      </c>
      <c r="CG53" s="11">
        <v>5.3571428571428577</v>
      </c>
      <c r="CH53" s="2">
        <v>0</v>
      </c>
      <c r="CI53" s="12" t="b">
        <v>1</v>
      </c>
      <c r="CJ53" s="3"/>
      <c r="CK53" s="4"/>
      <c r="CL53" s="2">
        <v>0</v>
      </c>
      <c r="CM53" s="26">
        <v>13.13949072387015</v>
      </c>
      <c r="CN53" s="11">
        <v>8.7867562614920462</v>
      </c>
      <c r="CO53" s="11">
        <v>1.28070815842307</v>
      </c>
      <c r="CP53" s="2">
        <v>20</v>
      </c>
    </row>
    <row r="54" spans="1:94" s="2" customFormat="1" ht="22.5" hidden="1" x14ac:dyDescent="0.25">
      <c r="A54" s="10">
        <v>43</v>
      </c>
      <c r="B54" s="1" t="s">
        <v>245</v>
      </c>
      <c r="C54" s="28" t="s">
        <v>246</v>
      </c>
      <c r="D54" s="11">
        <v>12.906398791565829</v>
      </c>
      <c r="E54" s="2">
        <v>41.81</v>
      </c>
      <c r="F54" t="s">
        <v>111</v>
      </c>
      <c r="G54" t="s">
        <v>112</v>
      </c>
      <c r="H54" s="2">
        <v>819.46</v>
      </c>
      <c r="I54" t="s">
        <v>111</v>
      </c>
      <c r="J54" s="11">
        <v>4172.37</v>
      </c>
      <c r="K54" s="11">
        <v>8.7867562614920462</v>
      </c>
      <c r="L54" t="s">
        <v>111</v>
      </c>
      <c r="M54" s="23">
        <v>39268</v>
      </c>
      <c r="N54" s="11">
        <v>1.2987771491148019</v>
      </c>
      <c r="O54" s="2">
        <v>0</v>
      </c>
      <c r="P54" s="23">
        <v>39209</v>
      </c>
      <c r="Q54" s="3" t="s">
        <v>153</v>
      </c>
      <c r="R54" s="3" t="s">
        <v>114</v>
      </c>
      <c r="S54" s="11">
        <v>22.45</v>
      </c>
      <c r="T54" s="11">
        <v>-0.27186286023976852</v>
      </c>
      <c r="U54" s="11">
        <v>-0.27186286023976852</v>
      </c>
      <c r="V54" s="11">
        <v>12.5</v>
      </c>
      <c r="W54" s="11">
        <v>0.17536810808513081</v>
      </c>
      <c r="X54" s="11">
        <v>0.52610432425539233</v>
      </c>
      <c r="Y54" s="11">
        <v>15.32</v>
      </c>
      <c r="Z54" s="11">
        <v>-7.6769224381180714E-3</v>
      </c>
      <c r="AA54" s="11">
        <v>-3.8384612190590348E-2</v>
      </c>
      <c r="AB54" s="11">
        <v>14.18</v>
      </c>
      <c r="AC54" s="11">
        <v>-0.34584048468733991</v>
      </c>
      <c r="AD54" s="11">
        <v>-3.4584048468733992</v>
      </c>
      <c r="AE54" s="26">
        <v>-3.242547995048366</v>
      </c>
      <c r="AF54" s="11">
        <v>3.55</v>
      </c>
      <c r="AG54" s="11">
        <v>-0.16828433204069079</v>
      </c>
      <c r="AH54" s="11">
        <v>-4.2071083010172712E-2</v>
      </c>
      <c r="AI54" s="11">
        <v>2.02</v>
      </c>
      <c r="AJ54" s="11">
        <v>-6.2947621572219836E-2</v>
      </c>
      <c r="AK54" s="11">
        <v>-4.7210716179164877E-2</v>
      </c>
      <c r="AL54" s="11">
        <v>2.31</v>
      </c>
      <c r="AM54" s="11">
        <v>6.6492290660955855E-2</v>
      </c>
      <c r="AN54" s="11">
        <v>8.3115363326194819E-2</v>
      </c>
      <c r="AO54" s="11">
        <v>1.29</v>
      </c>
      <c r="AP54" s="11">
        <v>-9.7655315814636157E-2</v>
      </c>
      <c r="AQ54" s="11">
        <v>-0.24413828953659039</v>
      </c>
      <c r="AR54" s="26">
        <v>-0.25030472539973309</v>
      </c>
      <c r="AS54" s="11">
        <v>-0.28000000000000003</v>
      </c>
      <c r="AT54" s="11">
        <v>3.7912312601148808E-2</v>
      </c>
      <c r="AU54" s="11">
        <v>9.478078150287202E-3</v>
      </c>
      <c r="AV54" s="11">
        <v>1.49</v>
      </c>
      <c r="AW54" s="11">
        <v>0.21619672077276669</v>
      </c>
      <c r="AX54" s="11">
        <v>0.16214754057957501</v>
      </c>
      <c r="AY54" s="11">
        <v>1.1299999999999999</v>
      </c>
      <c r="AZ54" s="11">
        <v>0.25875408823869922</v>
      </c>
      <c r="BA54" s="11">
        <v>0.32344261029837401</v>
      </c>
      <c r="BB54" s="11">
        <v>-0.14000000000000001</v>
      </c>
      <c r="BC54" s="11">
        <v>2.0166474840587249E-2</v>
      </c>
      <c r="BD54" s="11">
        <v>5.0416187101468113E-2</v>
      </c>
      <c r="BE54" s="26">
        <v>0.54548441612970433</v>
      </c>
      <c r="BF54" s="2">
        <v>5</v>
      </c>
      <c r="BG54" s="11">
        <v>0.42952883721864282</v>
      </c>
      <c r="BH54" s="2">
        <v>5</v>
      </c>
      <c r="BI54" s="11">
        <v>0.755870539312548</v>
      </c>
      <c r="BJ54" s="2">
        <v>4</v>
      </c>
      <c r="BK54" s="11">
        <v>-6.8294963131099146E-2</v>
      </c>
      <c r="BL54" s="2">
        <v>5</v>
      </c>
      <c r="BM54" s="11">
        <v>2.471336035209839</v>
      </c>
      <c r="BN54" s="26">
        <v>3.5884404486099308</v>
      </c>
      <c r="BO54" s="11">
        <v>12.9</v>
      </c>
      <c r="BP54" s="11">
        <v>13.72</v>
      </c>
      <c r="BQ54" s="11">
        <v>0.85</v>
      </c>
      <c r="BR54" s="11">
        <v>0.95619348179272923</v>
      </c>
      <c r="BS54" s="11">
        <v>2.37</v>
      </c>
      <c r="BT54" s="11">
        <v>2.1215864152238781</v>
      </c>
      <c r="BU54" s="11">
        <v>1.97</v>
      </c>
      <c r="BV54" s="11">
        <v>0.87</v>
      </c>
      <c r="BW54" s="11">
        <v>-0.27655808892059403</v>
      </c>
      <c r="BX54" s="11">
        <v>0.87</v>
      </c>
      <c r="BY54" s="11">
        <v>21.19</v>
      </c>
      <c r="BZ54" s="11">
        <v>1.08</v>
      </c>
      <c r="CA54" s="11">
        <v>1.28</v>
      </c>
      <c r="CB54" s="11">
        <v>0.81</v>
      </c>
      <c r="CC54" s="11">
        <v>1.5</v>
      </c>
      <c r="CD54" s="13"/>
      <c r="CE54" s="13"/>
      <c r="CF54" s="11">
        <v>1.69</v>
      </c>
      <c r="CG54" s="11">
        <v>-0.62142857142857155</v>
      </c>
      <c r="CH54" s="2">
        <v>28000</v>
      </c>
      <c r="CI54" s="12" t="b">
        <v>1</v>
      </c>
      <c r="CJ54" t="s">
        <v>167</v>
      </c>
      <c r="CK54" s="2">
        <v>0</v>
      </c>
      <c r="CL54" s="2">
        <v>0</v>
      </c>
      <c r="CM54" s="26">
        <v>3.44229395238755</v>
      </c>
      <c r="CN54" s="11">
        <v>8.7867562614920462</v>
      </c>
      <c r="CO54" s="11">
        <v>1.2987771491148019</v>
      </c>
      <c r="CP54" s="2">
        <v>59</v>
      </c>
    </row>
    <row r="55" spans="1:94" s="2" customFormat="1" x14ac:dyDescent="0.25">
      <c r="A55" s="10">
        <v>36</v>
      </c>
      <c r="B55" s="1" t="s">
        <v>184</v>
      </c>
      <c r="C55" s="28" t="s">
        <v>185</v>
      </c>
      <c r="D55" s="11">
        <v>23.646590518359972</v>
      </c>
      <c r="E55" s="2">
        <v>25.59</v>
      </c>
      <c r="F55" t="s">
        <v>111</v>
      </c>
      <c r="G55" t="s">
        <v>177</v>
      </c>
      <c r="H55" s="2">
        <v>27.57</v>
      </c>
      <c r="I55" t="s">
        <v>111</v>
      </c>
      <c r="J55" s="11">
        <v>861.79</v>
      </c>
      <c r="K55" s="11">
        <v>3.854890442410789</v>
      </c>
      <c r="L55" t="s">
        <v>111</v>
      </c>
      <c r="M55" s="24">
        <v>41943</v>
      </c>
      <c r="N55" s="11">
        <v>0</v>
      </c>
      <c r="O55" s="2">
        <v>0</v>
      </c>
      <c r="P55" s="25">
        <v>41943</v>
      </c>
      <c r="Q55" s="3" t="s">
        <v>178</v>
      </c>
      <c r="R55" s="3" t="s">
        <v>179</v>
      </c>
      <c r="S55" s="11">
        <v>28.04</v>
      </c>
      <c r="T55" s="11">
        <v>-0.1030069616913248</v>
      </c>
      <c r="U55" s="11">
        <v>-0.1030069616913248</v>
      </c>
      <c r="V55" s="11">
        <v>8.19</v>
      </c>
      <c r="W55" s="11">
        <v>-5.525542688995054E-2</v>
      </c>
      <c r="X55" s="11">
        <v>-0.16576628066985161</v>
      </c>
      <c r="Y55" s="11">
        <v>16.38</v>
      </c>
      <c r="Z55" s="11">
        <v>0.1154217629472226</v>
      </c>
      <c r="AA55" s="11">
        <v>0.57710881473611297</v>
      </c>
      <c r="AB55" s="11">
        <v>14.09</v>
      </c>
      <c r="AC55" s="11">
        <v>-0.36403575047541192</v>
      </c>
      <c r="AD55" s="11">
        <v>-3.6403575047541188</v>
      </c>
      <c r="AE55" s="26">
        <v>-3.332021932379182</v>
      </c>
      <c r="AF55" s="11">
        <v>16.149999999999999</v>
      </c>
      <c r="AG55" s="11">
        <v>0.29895131908666123</v>
      </c>
      <c r="AH55" s="11">
        <v>7.4737829771665293E-2</v>
      </c>
      <c r="AI55" s="11">
        <v>6.31</v>
      </c>
      <c r="AJ55" s="11">
        <v>0.3096955630503796</v>
      </c>
      <c r="AK55" s="11">
        <v>0.2322716722877847</v>
      </c>
      <c r="AL55" s="11">
        <v>6.51</v>
      </c>
      <c r="AM55" s="11">
        <v>0.74718780418559128</v>
      </c>
      <c r="AN55" s="11">
        <v>0.93398475523198909</v>
      </c>
      <c r="AO55" s="11">
        <v>4.13</v>
      </c>
      <c r="AP55" s="11">
        <v>0.35041180266313282</v>
      </c>
      <c r="AQ55" s="11">
        <v>0.87602950665783186</v>
      </c>
      <c r="AR55" s="26">
        <v>2.1170237639492711</v>
      </c>
      <c r="AS55" s="11">
        <v>5.73</v>
      </c>
      <c r="AT55" s="11">
        <v>0.23197230911106381</v>
      </c>
      <c r="AU55" s="11">
        <v>5.7993077277765939E-2</v>
      </c>
      <c r="AV55" s="11">
        <v>2.87</v>
      </c>
      <c r="AW55" s="11">
        <v>0.2909890074075841</v>
      </c>
      <c r="AX55" s="11">
        <v>0.21824175555568809</v>
      </c>
      <c r="AY55" s="11">
        <v>4.29</v>
      </c>
      <c r="AZ55" s="11">
        <v>0.57083510618431443</v>
      </c>
      <c r="BA55" s="11">
        <v>0.71354388273039304</v>
      </c>
      <c r="BB55" s="11">
        <v>2.0099999999999998</v>
      </c>
      <c r="BC55" s="11">
        <v>0.25571937493306668</v>
      </c>
      <c r="BD55" s="11">
        <v>0.63929843733266667</v>
      </c>
      <c r="BE55" s="26">
        <v>1.629077152896514</v>
      </c>
      <c r="BF55" s="2">
        <v>4</v>
      </c>
      <c r="BG55" s="11">
        <v>0.1580793861882738</v>
      </c>
      <c r="BH55" s="2">
        <v>5</v>
      </c>
      <c r="BI55" s="11">
        <v>0.755870539312548</v>
      </c>
      <c r="BJ55" s="2">
        <v>5</v>
      </c>
      <c r="BK55" s="11">
        <v>1.221721007123</v>
      </c>
      <c r="BL55" s="2">
        <v>5</v>
      </c>
      <c r="BM55" s="11">
        <v>2.471336035209839</v>
      </c>
      <c r="BN55" s="26">
        <v>4.6070069678336614</v>
      </c>
      <c r="BO55" s="11">
        <v>16.28</v>
      </c>
      <c r="BP55" s="11">
        <v>10.06</v>
      </c>
      <c r="BQ55" s="11">
        <v>0.47</v>
      </c>
      <c r="BR55" s="11">
        <v>-0.34811594786333983</v>
      </c>
      <c r="BS55" s="11">
        <v>3.33</v>
      </c>
      <c r="BT55" s="11">
        <v>2.7400135791764169</v>
      </c>
      <c r="BU55" s="11">
        <v>1.3</v>
      </c>
      <c r="BV55" s="11">
        <v>1.1000000000000001</v>
      </c>
      <c r="BW55" s="11">
        <v>1.1072879209072639</v>
      </c>
      <c r="BX55" s="11">
        <v>1.1599999999999999</v>
      </c>
      <c r="BY55" s="11">
        <v>22.91</v>
      </c>
      <c r="BZ55" s="11">
        <v>0.97</v>
      </c>
      <c r="CA55" s="11">
        <v>0.87</v>
      </c>
      <c r="CB55" s="11">
        <v>0.69</v>
      </c>
      <c r="CC55" s="11">
        <v>0.5</v>
      </c>
      <c r="CD55" s="11">
        <v>2</v>
      </c>
      <c r="CE55" s="13"/>
      <c r="CF55" s="11">
        <v>0.87</v>
      </c>
      <c r="CG55" s="11">
        <v>2.2714285714285709</v>
      </c>
      <c r="CH55" s="2">
        <v>100000</v>
      </c>
      <c r="CI55" s="12" t="b">
        <v>1</v>
      </c>
      <c r="CJ55" t="s">
        <v>128</v>
      </c>
      <c r="CK55" s="2">
        <v>1</v>
      </c>
      <c r="CL55" s="2">
        <v>9</v>
      </c>
      <c r="CM55" s="26">
        <v>8.5202715045206041</v>
      </c>
      <c r="CN55" s="11">
        <v>3.854890442410789</v>
      </c>
      <c r="CO55" s="11">
        <v>0</v>
      </c>
      <c r="CP55" s="2">
        <v>32</v>
      </c>
    </row>
    <row r="56" spans="1:94" s="2" customFormat="1" ht="22.5" hidden="1" x14ac:dyDescent="0.25">
      <c r="A56" s="10">
        <v>44</v>
      </c>
      <c r="B56" s="1" t="s">
        <v>202</v>
      </c>
      <c r="C56" s="28" t="s">
        <v>203</v>
      </c>
      <c r="D56" s="11">
        <v>19.798781297304291</v>
      </c>
      <c r="E56" s="2">
        <v>10.63</v>
      </c>
      <c r="F56" t="s">
        <v>111</v>
      </c>
      <c r="G56" t="s">
        <v>93</v>
      </c>
      <c r="H56" s="2">
        <v>273.98</v>
      </c>
      <c r="I56" t="s">
        <v>111</v>
      </c>
      <c r="J56" s="11">
        <v>6644.31</v>
      </c>
      <c r="K56" s="11">
        <v>10.241639185652989</v>
      </c>
      <c r="L56" t="s">
        <v>111</v>
      </c>
      <c r="M56" s="23">
        <v>36812</v>
      </c>
      <c r="N56" s="11">
        <v>2.6435480927176491</v>
      </c>
      <c r="O56" s="2">
        <v>0</v>
      </c>
      <c r="P56" s="25">
        <v>42783</v>
      </c>
      <c r="Q56" s="3" t="s">
        <v>170</v>
      </c>
      <c r="R56" s="3" t="s">
        <v>96</v>
      </c>
      <c r="S56" s="11">
        <v>44.98</v>
      </c>
      <c r="T56" s="11">
        <v>0.40869588650378008</v>
      </c>
      <c r="U56" s="11">
        <v>0.40869588650378008</v>
      </c>
      <c r="V56" s="11">
        <v>0.68</v>
      </c>
      <c r="W56" s="11">
        <v>-0.4571075725193845</v>
      </c>
      <c r="X56" s="11">
        <v>-1.371322717558153</v>
      </c>
      <c r="Y56" s="11">
        <v>19.350000000000001</v>
      </c>
      <c r="Z56" s="11">
        <v>0.46033034369671549</v>
      </c>
      <c r="AA56" s="11">
        <v>2.3016517184835781</v>
      </c>
      <c r="AB56" s="11">
        <v>19.21</v>
      </c>
      <c r="AC56" s="11">
        <v>0.67107270324601986</v>
      </c>
      <c r="AD56" s="11">
        <v>6.7107270324601984</v>
      </c>
      <c r="AE56" s="26">
        <v>8.0497519198894025</v>
      </c>
      <c r="AF56" s="11">
        <v>17.420000000000002</v>
      </c>
      <c r="AG56" s="11">
        <v>0.34604570614473568</v>
      </c>
      <c r="AH56" s="11">
        <v>8.6511426536183919E-2</v>
      </c>
      <c r="AI56" s="11">
        <v>-1.21</v>
      </c>
      <c r="AJ56" s="11">
        <v>-0.34351580020415368</v>
      </c>
      <c r="AK56" s="11">
        <v>-0.25763685015311533</v>
      </c>
      <c r="AL56" s="11">
        <v>2.67</v>
      </c>
      <c r="AM56" s="11">
        <v>0.1248376203916389</v>
      </c>
      <c r="AN56" s="11">
        <v>0.1560470254895486</v>
      </c>
      <c r="AO56" s="11">
        <v>2.46</v>
      </c>
      <c r="AP56" s="11">
        <v>8.693571538923342E-2</v>
      </c>
      <c r="AQ56" s="11">
        <v>0.21733928847308351</v>
      </c>
      <c r="AR56" s="26">
        <v>0.2022608903457008</v>
      </c>
      <c r="AS56" s="11">
        <v>-3.8</v>
      </c>
      <c r="AT56" s="11">
        <v>-7.5746786852245618E-2</v>
      </c>
      <c r="AU56" s="11">
        <v>-1.8936696713061401E-2</v>
      </c>
      <c r="AV56" s="11">
        <v>-13.41</v>
      </c>
      <c r="AW56" s="11">
        <v>-0.59134318564663857</v>
      </c>
      <c r="AX56" s="11">
        <v>-0.4435073892349789</v>
      </c>
      <c r="AY56" s="11">
        <v>-4.05</v>
      </c>
      <c r="AZ56" s="11">
        <v>-0.25282175763417652</v>
      </c>
      <c r="BA56" s="11">
        <v>-0.31602719704272059</v>
      </c>
      <c r="BB56" s="11">
        <v>-1.73</v>
      </c>
      <c r="BC56" s="11">
        <v>-0.1540331117394324</v>
      </c>
      <c r="BD56" s="11">
        <v>-0.38508277934858109</v>
      </c>
      <c r="BE56" s="26">
        <v>-1.1635540623393421</v>
      </c>
      <c r="BF56" s="2">
        <v>3</v>
      </c>
      <c r="BG56" s="11">
        <v>-0.1133700648420953</v>
      </c>
      <c r="BH56" s="2">
        <v>4</v>
      </c>
      <c r="BI56" s="11">
        <v>0.1664302104908362</v>
      </c>
      <c r="BJ56" s="2">
        <v>4</v>
      </c>
      <c r="BK56" s="11">
        <v>-6.8294963131099146E-2</v>
      </c>
      <c r="BL56" s="2">
        <v>4</v>
      </c>
      <c r="BM56" s="11">
        <v>1.445225751584696E-2</v>
      </c>
      <c r="BN56" s="26">
        <v>-7.8255996651125856E-4</v>
      </c>
      <c r="BO56" s="11">
        <v>26.12</v>
      </c>
      <c r="BP56" s="11">
        <v>5.78</v>
      </c>
      <c r="BQ56" s="11">
        <v>0.14000000000000001</v>
      </c>
      <c r="BR56" s="11">
        <v>-1.480805715722558</v>
      </c>
      <c r="BS56" s="11">
        <v>-9.6999999999999993</v>
      </c>
      <c r="BT56" s="11">
        <v>-5.6538467815544076</v>
      </c>
      <c r="BU56" s="11">
        <v>-10</v>
      </c>
      <c r="BV56" s="11">
        <v>1.04</v>
      </c>
      <c r="BW56" s="11">
        <v>0.7462846139956486</v>
      </c>
      <c r="BX56" s="11">
        <v>1.04</v>
      </c>
      <c r="BY56" s="11">
        <v>35.43</v>
      </c>
      <c r="BZ56" s="11">
        <v>1.52</v>
      </c>
      <c r="CA56" s="11">
        <v>0.25</v>
      </c>
      <c r="CB56" s="11">
        <v>0.27</v>
      </c>
      <c r="CC56" s="11">
        <v>1.5</v>
      </c>
      <c r="CD56" s="13"/>
      <c r="CE56" s="13"/>
      <c r="CF56" s="11">
        <v>2.7</v>
      </c>
      <c r="CG56" s="11">
        <v>-2.785714285714286</v>
      </c>
      <c r="CH56" s="2">
        <v>4000</v>
      </c>
      <c r="CI56" s="12" t="b">
        <v>1</v>
      </c>
      <c r="CJ56" t="s">
        <v>128</v>
      </c>
      <c r="CK56" s="2">
        <v>1</v>
      </c>
      <c r="CL56" s="2">
        <v>9</v>
      </c>
      <c r="CM56" s="26">
        <v>0.69930830464793148</v>
      </c>
      <c r="CN56" s="11">
        <v>10.241639185652989</v>
      </c>
      <c r="CO56" s="11">
        <v>2.6435480927176491</v>
      </c>
      <c r="CP56" s="2">
        <v>41</v>
      </c>
    </row>
    <row r="57" spans="1:94" s="2" customFormat="1" ht="22.5" hidden="1" x14ac:dyDescent="0.25">
      <c r="A57" s="10">
        <v>44</v>
      </c>
      <c r="B57" s="1" t="s">
        <v>218</v>
      </c>
      <c r="C57" s="28" t="s">
        <v>219</v>
      </c>
      <c r="D57" s="11">
        <v>17.814799488815471</v>
      </c>
      <c r="E57" s="2">
        <v>786.97</v>
      </c>
      <c r="F57" t="s">
        <v>102</v>
      </c>
      <c r="G57" t="s">
        <v>93</v>
      </c>
      <c r="H57" s="2">
        <v>608.34</v>
      </c>
      <c r="I57" t="s">
        <v>102</v>
      </c>
      <c r="J57" s="11">
        <v>6644.31</v>
      </c>
      <c r="K57" s="11">
        <v>10.241639185652989</v>
      </c>
      <c r="L57" t="s">
        <v>111</v>
      </c>
      <c r="M57" s="23">
        <v>40340</v>
      </c>
      <c r="N57" s="11">
        <v>0.71180872421974817</v>
      </c>
      <c r="O57" s="2">
        <v>0</v>
      </c>
      <c r="P57" s="25">
        <v>42783</v>
      </c>
      <c r="Q57" s="3" t="s">
        <v>170</v>
      </c>
      <c r="R57" s="3" t="s">
        <v>96</v>
      </c>
      <c r="S57" s="11">
        <v>47.273733347774289</v>
      </c>
      <c r="T57" s="11">
        <v>0.47798218444098189</v>
      </c>
      <c r="U57" s="11">
        <v>0.47798218444098189</v>
      </c>
      <c r="V57" s="11">
        <v>-1.897574763793783</v>
      </c>
      <c r="W57" s="11">
        <v>-0.59503086803880034</v>
      </c>
      <c r="X57" s="11">
        <v>-1.785092604116401</v>
      </c>
      <c r="Y57" s="11">
        <v>19.6829054349434</v>
      </c>
      <c r="Z57" s="11">
        <v>0.49899092992234523</v>
      </c>
      <c r="AA57" s="11">
        <v>2.4949546496117261</v>
      </c>
      <c r="AB57" s="11">
        <v>18.209084479278211</v>
      </c>
      <c r="AC57" s="11">
        <v>0.46871799290224769</v>
      </c>
      <c r="AD57" s="11">
        <v>4.6871799290224772</v>
      </c>
      <c r="AE57" s="26">
        <v>5.8750241589587837</v>
      </c>
      <c r="AF57" s="11">
        <v>19.713733347774291</v>
      </c>
      <c r="AG57" s="11">
        <v>0.43110237235583432</v>
      </c>
      <c r="AH57" s="11">
        <v>0.10777559308895859</v>
      </c>
      <c r="AI57" s="11">
        <v>-3.7875747637937831</v>
      </c>
      <c r="AJ57" s="11">
        <v>-0.56741222644726785</v>
      </c>
      <c r="AK57" s="11">
        <v>-0.42555916983545089</v>
      </c>
      <c r="AL57" s="11">
        <v>3.0029054349433988</v>
      </c>
      <c r="AM57" s="11">
        <v>0.1787917241997197</v>
      </c>
      <c r="AN57" s="11">
        <v>0.22348965524964959</v>
      </c>
      <c r="AO57" s="11">
        <v>1.4590844792782109</v>
      </c>
      <c r="AP57" s="11">
        <v>-7.0978838557769222E-2</v>
      </c>
      <c r="AQ57" s="11">
        <v>-0.17744709639442299</v>
      </c>
      <c r="AR57" s="26">
        <v>-0.27174101789126581</v>
      </c>
      <c r="AS57" s="11">
        <v>-1.496266652225708</v>
      </c>
      <c r="AT57" s="11">
        <v>-1.360350008842335E-3</v>
      </c>
      <c r="AU57" s="11">
        <v>-3.4008750221058381E-4</v>
      </c>
      <c r="AV57" s="11">
        <v>-15.987574763793781</v>
      </c>
      <c r="AW57" s="11">
        <v>-0.73104080199180976</v>
      </c>
      <c r="AX57" s="11">
        <v>-0.54828060149385727</v>
      </c>
      <c r="AY57" s="11">
        <v>-3.717094565056601</v>
      </c>
      <c r="AZ57" s="11">
        <v>-0.21994407819849171</v>
      </c>
      <c r="BA57" s="11">
        <v>-0.27493009774811472</v>
      </c>
      <c r="BB57" s="11">
        <v>-2.7309155207217888</v>
      </c>
      <c r="BC57" s="11">
        <v>-0.2636929041364518</v>
      </c>
      <c r="BD57" s="11">
        <v>-0.65923226034112947</v>
      </c>
      <c r="BE57" s="26">
        <v>-1.4827830470853121</v>
      </c>
      <c r="BF57" s="2">
        <v>3</v>
      </c>
      <c r="BG57" s="11">
        <v>-0.1133700648420953</v>
      </c>
      <c r="BH57" s="2">
        <v>4</v>
      </c>
      <c r="BI57" s="11">
        <v>0.1664302104908362</v>
      </c>
      <c r="BJ57" s="2">
        <v>4</v>
      </c>
      <c r="BK57" s="11">
        <v>-6.8294963131099146E-2</v>
      </c>
      <c r="BL57" s="2">
        <v>4</v>
      </c>
      <c r="BM57" s="11">
        <v>1.445225751584696E-2</v>
      </c>
      <c r="BN57" s="26">
        <v>-7.8255996651125856E-4</v>
      </c>
      <c r="BO57" s="11">
        <v>25.65</v>
      </c>
      <c r="BP57" s="11">
        <v>6.74</v>
      </c>
      <c r="BQ57" s="11">
        <v>0.18</v>
      </c>
      <c r="BR57" s="11">
        <v>-1.343509986285077</v>
      </c>
      <c r="BS57" s="11">
        <v>-8.6199999999999992</v>
      </c>
      <c r="BT57" s="11">
        <v>-4.9581162221078001</v>
      </c>
      <c r="BU57" s="11">
        <v>-8.93</v>
      </c>
      <c r="BV57" s="11">
        <v>1.03</v>
      </c>
      <c r="BW57" s="11">
        <v>0.68611739617704615</v>
      </c>
      <c r="BX57" s="11">
        <v>1.03</v>
      </c>
      <c r="BY57" s="11">
        <v>35.43</v>
      </c>
      <c r="BZ57" s="11">
        <v>1.52</v>
      </c>
      <c r="CA57" s="11">
        <v>0.25</v>
      </c>
      <c r="CB57" s="11">
        <v>0.27</v>
      </c>
      <c r="CC57" s="11">
        <v>1.5</v>
      </c>
      <c r="CD57" s="13"/>
      <c r="CE57" s="13"/>
      <c r="CF57" s="11">
        <v>1.7</v>
      </c>
      <c r="CG57" s="11">
        <v>-0.64285714285714302</v>
      </c>
      <c r="CH57" s="2">
        <v>28000</v>
      </c>
      <c r="CI57" s="12" t="b">
        <v>1</v>
      </c>
      <c r="CJ57" t="s">
        <v>128</v>
      </c>
      <c r="CK57" s="2">
        <v>1</v>
      </c>
      <c r="CL57" s="2">
        <v>9</v>
      </c>
      <c r="CM57" s="26">
        <v>-1.4957912782001359</v>
      </c>
      <c r="CN57" s="11">
        <v>10.241639185652989</v>
      </c>
      <c r="CO57" s="11">
        <v>0.71180872421974817</v>
      </c>
      <c r="CP57" s="2">
        <v>48</v>
      </c>
    </row>
    <row r="58" spans="1:94" s="2" customFormat="1" ht="22.5" hidden="1" x14ac:dyDescent="0.25">
      <c r="A58" s="10">
        <v>44</v>
      </c>
      <c r="B58" s="1" t="s">
        <v>264</v>
      </c>
      <c r="C58" s="28" t="s">
        <v>265</v>
      </c>
      <c r="D58" s="11">
        <v>10.28738886714055</v>
      </c>
      <c r="E58" s="2">
        <v>69.599999999999994</v>
      </c>
      <c r="F58" t="s">
        <v>102</v>
      </c>
      <c r="G58" t="s">
        <v>93</v>
      </c>
      <c r="H58" s="2">
        <v>292.02999999999997</v>
      </c>
      <c r="I58" t="s">
        <v>102</v>
      </c>
      <c r="J58" s="11">
        <v>6644.31</v>
      </c>
      <c r="K58" s="11">
        <v>10.241639185652989</v>
      </c>
      <c r="L58" t="s">
        <v>111</v>
      </c>
      <c r="M58" s="23">
        <v>40158</v>
      </c>
      <c r="N58" s="11">
        <v>0.81146194561051277</v>
      </c>
      <c r="O58" s="2">
        <v>0</v>
      </c>
      <c r="P58" s="25">
        <v>42783</v>
      </c>
      <c r="Q58" s="3" t="s">
        <v>170</v>
      </c>
      <c r="R58" s="3" t="s">
        <v>96</v>
      </c>
      <c r="S58" s="11">
        <v>45.803733347774291</v>
      </c>
      <c r="T58" s="11">
        <v>0.43357821827529103</v>
      </c>
      <c r="U58" s="11">
        <v>0.43357821827529103</v>
      </c>
      <c r="V58" s="11">
        <v>-2.917574763793783</v>
      </c>
      <c r="W58" s="11">
        <v>-0.64960998768487532</v>
      </c>
      <c r="X58" s="11">
        <v>-1.948829963054626</v>
      </c>
      <c r="Y58" s="11">
        <v>18.462905434943401</v>
      </c>
      <c r="Z58" s="11">
        <v>0.35731131089393431</v>
      </c>
      <c r="AA58" s="11">
        <v>1.7865565544696711</v>
      </c>
      <c r="AB58" s="11">
        <v>16.99908447927821</v>
      </c>
      <c r="AC58" s="11">
        <v>0.22409275286261229</v>
      </c>
      <c r="AD58" s="11">
        <v>2.240927528626123</v>
      </c>
      <c r="AE58" s="26">
        <v>2.5122323383164602</v>
      </c>
      <c r="AF58" s="11">
        <v>18.243733347774288</v>
      </c>
      <c r="AG58" s="11">
        <v>0.37659154639097647</v>
      </c>
      <c r="AH58" s="11">
        <v>9.4147886597744118E-2</v>
      </c>
      <c r="AI58" s="11">
        <v>-4.8075747637937827</v>
      </c>
      <c r="AJ58" s="11">
        <v>-0.65601270390998379</v>
      </c>
      <c r="AK58" s="11">
        <v>-0.49200952793248792</v>
      </c>
      <c r="AL58" s="11">
        <v>1.782905434943399</v>
      </c>
      <c r="AM58" s="11">
        <v>-1.8934115443150681E-2</v>
      </c>
      <c r="AN58" s="11">
        <v>-2.3667644303938348E-2</v>
      </c>
      <c r="AO58" s="11">
        <v>0.2490844792782112</v>
      </c>
      <c r="AP58" s="11">
        <v>-0.26188067424724121</v>
      </c>
      <c r="AQ58" s="11">
        <v>-0.65470168561810305</v>
      </c>
      <c r="AR58" s="26">
        <v>-1.076230971256785</v>
      </c>
      <c r="AS58" s="11">
        <v>-2.976266652225708</v>
      </c>
      <c r="AT58" s="11">
        <v>-4.9148835006292267E-2</v>
      </c>
      <c r="AU58" s="11">
        <v>-1.228720875157307E-2</v>
      </c>
      <c r="AV58" s="11">
        <v>-17.00757476379378</v>
      </c>
      <c r="AW58" s="11">
        <v>-0.78632205733058791</v>
      </c>
      <c r="AX58" s="11">
        <v>-0.5897415429979409</v>
      </c>
      <c r="AY58" s="11">
        <v>-4.9370945650566007</v>
      </c>
      <c r="AZ58" s="11">
        <v>-0.34043105348129249</v>
      </c>
      <c r="BA58" s="11">
        <v>-0.42553881685161571</v>
      </c>
      <c r="BB58" s="11">
        <v>-3.9409155207217892</v>
      </c>
      <c r="BC58" s="11">
        <v>-0.39625988511873089</v>
      </c>
      <c r="BD58" s="11">
        <v>-0.99064971279682734</v>
      </c>
      <c r="BE58" s="26">
        <v>-2.0182172813979569</v>
      </c>
      <c r="BF58" s="2">
        <v>3</v>
      </c>
      <c r="BG58" s="11">
        <v>-0.1133700648420953</v>
      </c>
      <c r="BH58" s="2">
        <v>4</v>
      </c>
      <c r="BI58" s="11">
        <v>0.1664302104908362</v>
      </c>
      <c r="BJ58" s="2">
        <v>4</v>
      </c>
      <c r="BK58" s="11">
        <v>-6.8294963131099146E-2</v>
      </c>
      <c r="BL58" s="2">
        <v>4</v>
      </c>
      <c r="BM58" s="11">
        <v>1.445225751584696E-2</v>
      </c>
      <c r="BN58" s="26">
        <v>-7.8255996651125856E-4</v>
      </c>
      <c r="BO58" s="11">
        <v>25.63</v>
      </c>
      <c r="BP58" s="11">
        <v>5.67</v>
      </c>
      <c r="BQ58" s="11">
        <v>0.14000000000000001</v>
      </c>
      <c r="BR58" s="11">
        <v>-1.480805715722558</v>
      </c>
      <c r="BS58" s="11">
        <v>-9.6199999999999992</v>
      </c>
      <c r="BT58" s="11">
        <v>-5.6023111845583626</v>
      </c>
      <c r="BU58" s="11">
        <v>-9.93</v>
      </c>
      <c r="BV58" s="11">
        <v>1.03</v>
      </c>
      <c r="BW58" s="11">
        <v>0.68611739617704615</v>
      </c>
      <c r="BX58" s="11">
        <v>1.03</v>
      </c>
      <c r="BY58" s="11">
        <v>35.43</v>
      </c>
      <c r="BZ58" s="11">
        <v>1.52</v>
      </c>
      <c r="CA58" s="11">
        <v>0.25</v>
      </c>
      <c r="CB58" s="11">
        <v>0.27</v>
      </c>
      <c r="CC58" s="11">
        <v>1.5</v>
      </c>
      <c r="CD58" s="13"/>
      <c r="CE58" s="13"/>
      <c r="CF58" s="11">
        <v>2.7</v>
      </c>
      <c r="CG58" s="11">
        <v>-2.785714285714286</v>
      </c>
      <c r="CH58" s="2">
        <v>4000</v>
      </c>
      <c r="CI58" s="12" t="b">
        <v>1</v>
      </c>
      <c r="CJ58" t="s">
        <v>128</v>
      </c>
      <c r="CK58" s="2">
        <v>1</v>
      </c>
      <c r="CL58" s="2">
        <v>9</v>
      </c>
      <c r="CM58" s="26">
        <v>-6.9799979784086679</v>
      </c>
      <c r="CN58" s="11">
        <v>10.241639185652989</v>
      </c>
      <c r="CO58" s="11">
        <v>0.81146194561051277</v>
      </c>
      <c r="CP58" s="2">
        <v>67</v>
      </c>
    </row>
    <row r="59" spans="1:94" s="2" customFormat="1" ht="22.5" hidden="1" x14ac:dyDescent="0.25">
      <c r="A59" s="10">
        <v>45</v>
      </c>
      <c r="B59" s="1" t="s">
        <v>171</v>
      </c>
      <c r="C59" s="28" t="s">
        <v>172</v>
      </c>
      <c r="D59" s="11">
        <v>25.26671895534686</v>
      </c>
      <c r="E59" s="2">
        <v>725.95</v>
      </c>
      <c r="F59" t="s">
        <v>111</v>
      </c>
      <c r="G59" t="s">
        <v>112</v>
      </c>
      <c r="H59" s="2">
        <v>392.64</v>
      </c>
      <c r="I59" t="s">
        <v>111</v>
      </c>
      <c r="J59" s="11">
        <v>7190.41</v>
      </c>
      <c r="K59" s="11">
        <v>10.48862631406117</v>
      </c>
      <c r="L59" t="s">
        <v>111</v>
      </c>
      <c r="M59" s="23">
        <v>35891</v>
      </c>
      <c r="N59" s="11">
        <v>3</v>
      </c>
      <c r="O59" s="2">
        <v>0</v>
      </c>
      <c r="P59" s="25">
        <v>42572</v>
      </c>
      <c r="Q59" s="3" t="s">
        <v>113</v>
      </c>
      <c r="R59" s="3" t="s">
        <v>114</v>
      </c>
      <c r="S59" s="11">
        <v>18.2</v>
      </c>
      <c r="T59" s="11">
        <v>-0.40024167398411309</v>
      </c>
      <c r="U59" s="11">
        <v>-0.40024167398411309</v>
      </c>
      <c r="V59" s="11">
        <v>11.18</v>
      </c>
      <c r="W59" s="11">
        <v>0.10473630619021029</v>
      </c>
      <c r="X59" s="11">
        <v>0.31420891857063082</v>
      </c>
      <c r="Y59" s="11">
        <v>15.56</v>
      </c>
      <c r="Z59" s="11">
        <v>2.0194478026487422E-2</v>
      </c>
      <c r="AA59" s="11">
        <v>0.1009723901324371</v>
      </c>
      <c r="AB59" s="11">
        <v>15.19</v>
      </c>
      <c r="AC59" s="11">
        <v>-0.14164916862119811</v>
      </c>
      <c r="AD59" s="11">
        <v>-1.416491686211981</v>
      </c>
      <c r="AE59" s="26">
        <v>-1.401552051493026</v>
      </c>
      <c r="AF59" s="11">
        <v>-0.71</v>
      </c>
      <c r="AG59" s="11">
        <v>-0.32625448075517649</v>
      </c>
      <c r="AH59" s="11">
        <v>-8.1563620188794123E-2</v>
      </c>
      <c r="AI59" s="11">
        <v>0.7</v>
      </c>
      <c r="AJ59" s="11">
        <v>-0.17760706299455811</v>
      </c>
      <c r="AK59" s="11">
        <v>-0.13320529724591859</v>
      </c>
      <c r="AL59" s="11">
        <v>2.5499999999999998</v>
      </c>
      <c r="AM59" s="11">
        <v>0.1053891771480779</v>
      </c>
      <c r="AN59" s="11">
        <v>0.13173647143509731</v>
      </c>
      <c r="AO59" s="11">
        <v>2.2999999999999998</v>
      </c>
      <c r="AP59" s="11">
        <v>6.1692497446823882E-2</v>
      </c>
      <c r="AQ59" s="11">
        <v>0.1542312436170597</v>
      </c>
      <c r="AR59" s="26">
        <v>7.1198797617444298E-2</v>
      </c>
      <c r="AS59" s="11">
        <v>-4.53</v>
      </c>
      <c r="AT59" s="11">
        <v>-9.9318134182068918E-2</v>
      </c>
      <c r="AU59" s="11">
        <v>-2.4829533545517229E-2</v>
      </c>
      <c r="AV59" s="11">
        <v>0.17</v>
      </c>
      <c r="AW59" s="11">
        <v>0.1446562726872892</v>
      </c>
      <c r="AX59" s="11">
        <v>0.1084922045154669</v>
      </c>
      <c r="AY59" s="11">
        <v>1.37</v>
      </c>
      <c r="AZ59" s="11">
        <v>0.28245644403203712</v>
      </c>
      <c r="BA59" s="11">
        <v>0.35307055504004642</v>
      </c>
      <c r="BB59" s="11">
        <v>0.87</v>
      </c>
      <c r="BC59" s="11">
        <v>0.130821558139845</v>
      </c>
      <c r="BD59" s="11">
        <v>0.3270538953496126</v>
      </c>
      <c r="BE59" s="26">
        <v>0.76378712135960858</v>
      </c>
      <c r="BF59" s="2">
        <v>4</v>
      </c>
      <c r="BG59" s="11">
        <v>0.1580793861882738</v>
      </c>
      <c r="BH59" s="2">
        <v>5</v>
      </c>
      <c r="BI59" s="11">
        <v>0.755870539312548</v>
      </c>
      <c r="BJ59" s="2">
        <v>5</v>
      </c>
      <c r="BK59" s="11">
        <v>1.221721007123</v>
      </c>
      <c r="BL59" s="2">
        <v>5</v>
      </c>
      <c r="BM59" s="11">
        <v>2.471336035209839</v>
      </c>
      <c r="BN59" s="26">
        <v>4.6070069678336614</v>
      </c>
      <c r="BO59" s="11">
        <v>13.06</v>
      </c>
      <c r="BP59" s="11">
        <v>13.14</v>
      </c>
      <c r="BQ59" s="11">
        <v>0.8</v>
      </c>
      <c r="BR59" s="11">
        <v>0.78457381999587827</v>
      </c>
      <c r="BS59" s="11">
        <v>1.73</v>
      </c>
      <c r="BT59" s="11">
        <v>1.709301639255518</v>
      </c>
      <c r="BU59" s="11">
        <v>2.08</v>
      </c>
      <c r="BV59" s="11">
        <v>0.89</v>
      </c>
      <c r="BW59" s="11">
        <v>-0.15622365328338891</v>
      </c>
      <c r="BX59" s="11">
        <v>0.89</v>
      </c>
      <c r="BY59" s="11">
        <v>20.18</v>
      </c>
      <c r="BZ59" s="11">
        <v>1.03</v>
      </c>
      <c r="CA59" s="11">
        <v>1.67</v>
      </c>
      <c r="CB59" s="11">
        <v>1.06</v>
      </c>
      <c r="CC59" s="13"/>
      <c r="CD59" s="13"/>
      <c r="CE59" s="13"/>
      <c r="CF59" s="11">
        <v>0.14000000000000001</v>
      </c>
      <c r="CG59" s="11">
        <v>5.3999999999999986</v>
      </c>
      <c r="CH59" s="2">
        <v>0</v>
      </c>
      <c r="CI59" s="12" t="b">
        <v>1</v>
      </c>
      <c r="CJ59" s="3"/>
      <c r="CK59" s="4"/>
      <c r="CL59" s="2">
        <v>0</v>
      </c>
      <c r="CM59" s="26">
        <v>6.3780926412856953</v>
      </c>
      <c r="CN59" s="11">
        <v>10.48862631406117</v>
      </c>
      <c r="CO59" s="11">
        <v>3</v>
      </c>
      <c r="CP59" s="2">
        <v>27</v>
      </c>
    </row>
    <row r="60" spans="1:94" s="2" customFormat="1" x14ac:dyDescent="0.25">
      <c r="A60" s="10">
        <v>75</v>
      </c>
      <c r="B60" s="1" t="s">
        <v>186</v>
      </c>
      <c r="C60" s="28" t="s">
        <v>187</v>
      </c>
      <c r="D60" s="11">
        <v>23.418523361920879</v>
      </c>
      <c r="E60" s="2">
        <v>479.86</v>
      </c>
      <c r="F60" t="s">
        <v>111</v>
      </c>
      <c r="G60" t="s">
        <v>133</v>
      </c>
      <c r="H60" s="2">
        <v>82.87</v>
      </c>
      <c r="I60" t="s">
        <v>111</v>
      </c>
      <c r="J60" s="11">
        <v>435.55</v>
      </c>
      <c r="K60" s="11">
        <v>1.7210737301426731</v>
      </c>
      <c r="L60" t="s">
        <v>111</v>
      </c>
      <c r="M60" s="23">
        <v>39273</v>
      </c>
      <c r="N60" s="11">
        <v>1.2960394232524179</v>
      </c>
      <c r="O60" s="2">
        <v>0</v>
      </c>
      <c r="P60" s="25">
        <v>43238</v>
      </c>
      <c r="Q60" s="3" t="s">
        <v>117</v>
      </c>
      <c r="R60" s="3" t="s">
        <v>135</v>
      </c>
      <c r="S60" s="11">
        <v>17.64</v>
      </c>
      <c r="T60" s="11">
        <v>-0.41715747061866187</v>
      </c>
      <c r="U60" s="11">
        <v>-0.41715747061866187</v>
      </c>
      <c r="V60" s="11">
        <v>8.34</v>
      </c>
      <c r="W60" s="11">
        <v>-4.7229085765527742E-2</v>
      </c>
      <c r="X60" s="11">
        <v>-0.14168725729658321</v>
      </c>
      <c r="Y60" s="11">
        <v>14</v>
      </c>
      <c r="Z60" s="11">
        <v>-0.16096962499344819</v>
      </c>
      <c r="AA60" s="11">
        <v>-0.80484812496724079</v>
      </c>
      <c r="AB60" s="11">
        <v>16.66</v>
      </c>
      <c r="AC60" s="11">
        <v>0.15554017258397859</v>
      </c>
      <c r="AD60" s="11">
        <v>1.555401725839787</v>
      </c>
      <c r="AE60" s="26">
        <v>0.19170887295730071</v>
      </c>
      <c r="AF60" s="11">
        <v>-9.2899999999999991</v>
      </c>
      <c r="AG60" s="11">
        <v>-0.6444197098561828</v>
      </c>
      <c r="AH60" s="11">
        <v>-0.1611049274640457</v>
      </c>
      <c r="AI60" s="11">
        <v>2.98</v>
      </c>
      <c r="AJ60" s="11">
        <v>2.044106309857165E-2</v>
      </c>
      <c r="AK60" s="11">
        <v>1.533079732392874E-2</v>
      </c>
      <c r="AL60" s="11">
        <v>0.76</v>
      </c>
      <c r="AM60" s="11">
        <v>-0.1847167679017073</v>
      </c>
      <c r="AN60" s="11">
        <v>-0.2308959598771341</v>
      </c>
      <c r="AO60" s="11">
        <v>2.52</v>
      </c>
      <c r="AP60" s="11">
        <v>9.6401922117636998E-2</v>
      </c>
      <c r="AQ60" s="11">
        <v>0.24100480529409249</v>
      </c>
      <c r="AR60" s="26">
        <v>-0.13566528472315861</v>
      </c>
      <c r="AS60" s="11">
        <v>-19.14</v>
      </c>
      <c r="AT60" s="11">
        <v>-0.57106797594743608</v>
      </c>
      <c r="AU60" s="11">
        <v>-0.14276699398685899</v>
      </c>
      <c r="AV60" s="11">
        <v>-1.47</v>
      </c>
      <c r="AW60" s="11">
        <v>5.5772685671998938E-2</v>
      </c>
      <c r="AX60" s="11">
        <v>4.1829514253999202E-2</v>
      </c>
      <c r="AY60" s="11">
        <v>-2.6</v>
      </c>
      <c r="AZ60" s="11">
        <v>-0.1096200247160935</v>
      </c>
      <c r="BA60" s="11">
        <v>-0.13702503089511689</v>
      </c>
      <c r="BB60" s="11">
        <v>0.28000000000000003</v>
      </c>
      <c r="BC60" s="11">
        <v>6.6181459974932078E-2</v>
      </c>
      <c r="BD60" s="11">
        <v>0.16545364993733019</v>
      </c>
      <c r="BE60" s="26">
        <v>-7.2508860690646521E-2</v>
      </c>
      <c r="BF60" s="2">
        <v>3</v>
      </c>
      <c r="BG60" s="11">
        <v>-0.1133700648420953</v>
      </c>
      <c r="BH60" s="2">
        <v>3</v>
      </c>
      <c r="BI60" s="11">
        <v>-0.42301011833087548</v>
      </c>
      <c r="BJ60" s="2">
        <v>5</v>
      </c>
      <c r="BK60" s="11">
        <v>1.221721007123</v>
      </c>
      <c r="BL60" s="2">
        <v>4</v>
      </c>
      <c r="BM60" s="11">
        <v>1.445225751584696E-2</v>
      </c>
      <c r="BN60" s="26">
        <v>0.6997930814658766</v>
      </c>
      <c r="BO60" s="11">
        <v>15.93</v>
      </c>
      <c r="BP60" s="11">
        <v>8.99</v>
      </c>
      <c r="BQ60" s="11">
        <v>0.42</v>
      </c>
      <c r="BR60" s="11">
        <v>-0.51973560966019094</v>
      </c>
      <c r="BS60" s="11">
        <v>-0.6</v>
      </c>
      <c r="BT60" s="11">
        <v>0.2083273767457082</v>
      </c>
      <c r="BU60" s="11">
        <v>-3.44</v>
      </c>
      <c r="BV60" s="11">
        <v>0.89</v>
      </c>
      <c r="BW60" s="11">
        <v>-0.15622365328338891</v>
      </c>
      <c r="BX60" s="11">
        <v>1.1100000000000001</v>
      </c>
      <c r="BY60" s="11">
        <v>26.67</v>
      </c>
      <c r="BZ60" s="11">
        <v>1</v>
      </c>
      <c r="CA60" s="11">
        <v>0.84</v>
      </c>
      <c r="CB60" s="11">
        <v>1.2</v>
      </c>
      <c r="CC60" s="11">
        <v>0.75</v>
      </c>
      <c r="CD60" s="13"/>
      <c r="CE60" s="11">
        <v>5</v>
      </c>
      <c r="CF60" s="11">
        <v>0.89</v>
      </c>
      <c r="CG60" s="11">
        <v>2.1857142857142851</v>
      </c>
      <c r="CH60" s="2">
        <v>1000000</v>
      </c>
      <c r="CI60" s="12" t="b">
        <v>1</v>
      </c>
      <c r="CJ60" t="s">
        <v>104</v>
      </c>
      <c r="CK60" s="2">
        <v>2</v>
      </c>
      <c r="CL60" s="2">
        <v>18</v>
      </c>
      <c r="CM60" s="26">
        <v>0.21569592281150049</v>
      </c>
      <c r="CN60" s="11">
        <v>1.7210737301426731</v>
      </c>
      <c r="CO60" s="11">
        <v>1.2960394232524179</v>
      </c>
      <c r="CP60" s="2">
        <v>33</v>
      </c>
    </row>
    <row r="61" spans="1:94" s="2" customFormat="1" ht="22.5" hidden="1" x14ac:dyDescent="0.25">
      <c r="A61" s="10">
        <v>46</v>
      </c>
      <c r="B61" s="1" t="s">
        <v>278</v>
      </c>
      <c r="C61" s="28" t="s">
        <v>279</v>
      </c>
      <c r="D61" s="11">
        <v>8.2002736690609233</v>
      </c>
      <c r="E61" s="2">
        <v>32.5</v>
      </c>
      <c r="F61" t="s">
        <v>111</v>
      </c>
      <c r="G61" t="s">
        <v>93</v>
      </c>
      <c r="H61" s="2">
        <v>33.520000000000003</v>
      </c>
      <c r="I61" t="s">
        <v>111</v>
      </c>
      <c r="J61" s="11">
        <v>405.91</v>
      </c>
      <c r="K61" s="11">
        <v>1.5006942052507031</v>
      </c>
      <c r="L61" t="s">
        <v>111</v>
      </c>
      <c r="M61" s="23">
        <v>36616</v>
      </c>
      <c r="N61" s="11">
        <v>2.7508669465230882</v>
      </c>
      <c r="O61" s="2">
        <v>0</v>
      </c>
      <c r="P61" s="25">
        <v>42705</v>
      </c>
      <c r="Q61" s="3" t="s">
        <v>103</v>
      </c>
      <c r="R61" s="3" t="s">
        <v>96</v>
      </c>
      <c r="S61" s="11">
        <v>48.52</v>
      </c>
      <c r="T61" s="11">
        <v>0.51562788665789316</v>
      </c>
      <c r="U61" s="11">
        <v>0.51562788665789316</v>
      </c>
      <c r="V61" s="11">
        <v>7.46</v>
      </c>
      <c r="W61" s="11">
        <v>-9.4316953695474728E-2</v>
      </c>
      <c r="X61" s="11">
        <v>-0.2829508610864242</v>
      </c>
      <c r="Y61" s="11">
        <v>18.88</v>
      </c>
      <c r="Z61" s="11">
        <v>0.40574885112019621</v>
      </c>
      <c r="AA61" s="11">
        <v>2.0287442556009809</v>
      </c>
      <c r="AB61" s="11">
        <v>19.149999999999999</v>
      </c>
      <c r="AC61" s="11">
        <v>0.65894252605397141</v>
      </c>
      <c r="AD61" s="11">
        <v>6.5894252605397146</v>
      </c>
      <c r="AE61" s="26">
        <v>8.8508465417121656</v>
      </c>
      <c r="AF61" s="11">
        <v>20.96</v>
      </c>
      <c r="AG61" s="11">
        <v>0.47731667479480122</v>
      </c>
      <c r="AH61" s="11">
        <v>0.11932916869870031</v>
      </c>
      <c r="AI61" s="11">
        <v>5.58</v>
      </c>
      <c r="AJ61" s="11">
        <v>0.24628541741529861</v>
      </c>
      <c r="AK61" s="11">
        <v>0.18471406306147389</v>
      </c>
      <c r="AL61" s="11">
        <v>2.2000000000000002</v>
      </c>
      <c r="AM61" s="11">
        <v>4.8664551021024953E-2</v>
      </c>
      <c r="AN61" s="11">
        <v>6.0830688776281193E-2</v>
      </c>
      <c r="AO61" s="11">
        <v>2.4</v>
      </c>
      <c r="AP61" s="11">
        <v>7.7469508660829842E-2</v>
      </c>
      <c r="AQ61" s="11">
        <v>0.19367377165207461</v>
      </c>
      <c r="AR61" s="26">
        <v>0.55854769218852995</v>
      </c>
      <c r="AS61" s="11">
        <v>-0.26</v>
      </c>
      <c r="AT61" s="11">
        <v>3.8558102938952177E-2</v>
      </c>
      <c r="AU61" s="11">
        <v>9.6395257347380459E-3</v>
      </c>
      <c r="AV61" s="11">
        <v>-6.62</v>
      </c>
      <c r="AW61" s="11">
        <v>-0.2233434564796746</v>
      </c>
      <c r="AX61" s="11">
        <v>-0.16750759235975601</v>
      </c>
      <c r="AY61" s="11">
        <v>-4.5199999999999996</v>
      </c>
      <c r="AZ61" s="11">
        <v>-0.2992388710627964</v>
      </c>
      <c r="BA61" s="11">
        <v>-0.37404858882849551</v>
      </c>
      <c r="BB61" s="11">
        <v>-1.79</v>
      </c>
      <c r="BC61" s="11">
        <v>-0.16060668104433881</v>
      </c>
      <c r="BD61" s="11">
        <v>-0.4015167026108471</v>
      </c>
      <c r="BE61" s="26">
        <v>-0.93343335806436056</v>
      </c>
      <c r="BF61" s="2">
        <v>3</v>
      </c>
      <c r="BG61" s="11">
        <v>-0.1133700648420953</v>
      </c>
      <c r="BH61" s="2">
        <v>4</v>
      </c>
      <c r="BI61" s="11">
        <v>0.1664302104908362</v>
      </c>
      <c r="BJ61" s="2">
        <v>4</v>
      </c>
      <c r="BK61" s="11">
        <v>-6.8294963131099146E-2</v>
      </c>
      <c r="BL61" s="2">
        <v>4</v>
      </c>
      <c r="BM61" s="11">
        <v>1.445225751584696E-2</v>
      </c>
      <c r="BN61" s="26">
        <v>-7.8255996651125856E-4</v>
      </c>
      <c r="BO61" s="11">
        <v>20.76</v>
      </c>
      <c r="BP61" s="11">
        <v>8.25</v>
      </c>
      <c r="BQ61" s="11">
        <v>0.28999999999999998</v>
      </c>
      <c r="BR61" s="11">
        <v>-0.96594673033200407</v>
      </c>
      <c r="BS61" s="11">
        <v>-6.73</v>
      </c>
      <c r="BT61" s="11">
        <v>-3.740587743076238</v>
      </c>
      <c r="BU61" s="11">
        <v>-7.03</v>
      </c>
      <c r="BV61" s="11">
        <v>1.01</v>
      </c>
      <c r="BW61" s="11">
        <v>0.56578296053984101</v>
      </c>
      <c r="BX61" s="11">
        <v>1.01</v>
      </c>
      <c r="BY61" s="11">
        <v>27.94</v>
      </c>
      <c r="BZ61" s="11">
        <v>1.2</v>
      </c>
      <c r="CA61" s="11">
        <v>0.55000000000000004</v>
      </c>
      <c r="CB61" s="11">
        <v>0.6</v>
      </c>
      <c r="CC61" s="11">
        <v>1.5</v>
      </c>
      <c r="CD61" s="13"/>
      <c r="CE61" s="11">
        <v>2</v>
      </c>
      <c r="CF61" s="11">
        <v>1.58</v>
      </c>
      <c r="CG61" s="11">
        <v>-0.38571428571428612</v>
      </c>
      <c r="CH61" s="2">
        <v>1000000</v>
      </c>
      <c r="CI61" s="12" t="b">
        <v>1</v>
      </c>
      <c r="CJ61" t="s">
        <v>167</v>
      </c>
      <c r="CK61" s="2">
        <v>0</v>
      </c>
      <c r="CL61" s="2">
        <v>0</v>
      </c>
      <c r="CM61" s="26">
        <v>4.3344268030014206</v>
      </c>
      <c r="CN61" s="11">
        <v>1.5006942052507031</v>
      </c>
      <c r="CO61" s="11">
        <v>2.7508669465230882</v>
      </c>
      <c r="CP61" s="2">
        <v>74</v>
      </c>
    </row>
    <row r="62" spans="1:94" s="2" customFormat="1" x14ac:dyDescent="0.25">
      <c r="A62" s="10">
        <v>25</v>
      </c>
      <c r="B62" s="1" t="s">
        <v>190</v>
      </c>
      <c r="C62" s="28" t="s">
        <v>191</v>
      </c>
      <c r="D62" s="11">
        <v>21.85644894441727</v>
      </c>
      <c r="E62" s="2">
        <v>51.9</v>
      </c>
      <c r="F62" t="s">
        <v>111</v>
      </c>
      <c r="G62" t="s">
        <v>133</v>
      </c>
      <c r="H62" s="2">
        <v>318.13</v>
      </c>
      <c r="I62" t="s">
        <v>111</v>
      </c>
      <c r="J62" s="11">
        <v>885.21</v>
      </c>
      <c r="K62" s="11">
        <v>3.9387334420875608</v>
      </c>
      <c r="L62" t="s">
        <v>111</v>
      </c>
      <c r="M62" s="23">
        <v>41313</v>
      </c>
      <c r="N62" s="11">
        <v>0.17904727139989049</v>
      </c>
      <c r="O62" s="2">
        <v>0</v>
      </c>
      <c r="P62" s="23">
        <v>39814</v>
      </c>
      <c r="Q62" s="3" t="s">
        <v>113</v>
      </c>
      <c r="R62" s="3" t="s">
        <v>135</v>
      </c>
      <c r="S62" s="11">
        <v>27.65</v>
      </c>
      <c r="T62" s="11">
        <v>-0.1147876057761</v>
      </c>
      <c r="U62" s="11">
        <v>-0.1147876057761</v>
      </c>
      <c r="V62" s="11">
        <v>14.18</v>
      </c>
      <c r="W62" s="11">
        <v>0.26526312867866592</v>
      </c>
      <c r="X62" s="11">
        <v>0.79578938603599769</v>
      </c>
      <c r="Y62" s="11">
        <v>16.28</v>
      </c>
      <c r="Z62" s="11">
        <v>0.1038086794203039</v>
      </c>
      <c r="AA62" s="11">
        <v>0.51904339710151948</v>
      </c>
      <c r="AB62" s="11">
        <v>15.85</v>
      </c>
      <c r="AC62" s="11">
        <v>-8.2172195086698107E-3</v>
      </c>
      <c r="AD62" s="11">
        <v>-8.217219508669811E-2</v>
      </c>
      <c r="AE62" s="26">
        <v>1.1178729822747191</v>
      </c>
      <c r="AF62" s="11">
        <v>0.72</v>
      </c>
      <c r="AG62" s="11">
        <v>-0.27322694257167551</v>
      </c>
      <c r="AH62" s="11">
        <v>-6.8306735642918864E-2</v>
      </c>
      <c r="AI62" s="11">
        <v>8.82</v>
      </c>
      <c r="AJ62" s="11">
        <v>0.52772222817921988</v>
      </c>
      <c r="AK62" s="11">
        <v>0.39579167113441488</v>
      </c>
      <c r="AL62" s="11">
        <v>3.05</v>
      </c>
      <c r="AM62" s="11">
        <v>0.1864243573295821</v>
      </c>
      <c r="AN62" s="11">
        <v>0.23303044666197761</v>
      </c>
      <c r="AO62" s="11">
        <v>1.71</v>
      </c>
      <c r="AP62" s="11">
        <v>-3.1391868715811178E-2</v>
      </c>
      <c r="AQ62" s="11">
        <v>-7.8479671789527958E-2</v>
      </c>
      <c r="AR62" s="26">
        <v>0.48203571036394571</v>
      </c>
      <c r="AS62" s="11">
        <v>-9.1300000000000008</v>
      </c>
      <c r="AT62" s="11">
        <v>-0.24784991187684571</v>
      </c>
      <c r="AU62" s="11">
        <v>-6.1962477969211442E-2</v>
      </c>
      <c r="AV62" s="11">
        <v>4.37</v>
      </c>
      <c r="AW62" s="11">
        <v>0.37228497114108128</v>
      </c>
      <c r="AX62" s="11">
        <v>0.27921372835581088</v>
      </c>
      <c r="AY62" s="11">
        <v>-0.32</v>
      </c>
      <c r="AZ62" s="11">
        <v>0.1155523553206162</v>
      </c>
      <c r="BA62" s="11">
        <v>0.14444044415077029</v>
      </c>
      <c r="BB62" s="11">
        <v>-0.54</v>
      </c>
      <c r="BC62" s="11">
        <v>-2.3657320525455449E-2</v>
      </c>
      <c r="BD62" s="11">
        <v>-5.914330131363861E-2</v>
      </c>
      <c r="BE62" s="26">
        <v>0.30254839322373123</v>
      </c>
      <c r="BF62" s="2">
        <v>5</v>
      </c>
      <c r="BG62" s="11">
        <v>0.42952883721864282</v>
      </c>
      <c r="BH62" s="2">
        <v>4</v>
      </c>
      <c r="BI62" s="11">
        <v>0.1664302104908362</v>
      </c>
      <c r="BJ62" s="2">
        <v>4</v>
      </c>
      <c r="BK62" s="11">
        <v>-6.8294963131099146E-2</v>
      </c>
      <c r="BL62" s="2">
        <v>4</v>
      </c>
      <c r="BM62" s="11">
        <v>1.445225751584696E-2</v>
      </c>
      <c r="BN62" s="26">
        <v>0.54211634209422688</v>
      </c>
      <c r="BO62" s="11">
        <v>14.54</v>
      </c>
      <c r="BP62" s="11">
        <v>14.33</v>
      </c>
      <c r="BQ62" s="11">
        <v>0.79</v>
      </c>
      <c r="BR62" s="11">
        <v>0.75024988763650802</v>
      </c>
      <c r="BS62" s="11">
        <v>4.28</v>
      </c>
      <c r="BT62" s="11">
        <v>3.351998793504452</v>
      </c>
      <c r="BU62" s="11">
        <v>5.44</v>
      </c>
      <c r="BV62" s="11">
        <v>0.86</v>
      </c>
      <c r="BW62" s="11">
        <v>-0.33672530673919648</v>
      </c>
      <c r="BX62" s="11">
        <v>1.04</v>
      </c>
      <c r="BY62" s="11">
        <v>23.38</v>
      </c>
      <c r="BZ62" s="11">
        <v>0.88</v>
      </c>
      <c r="CA62" s="11">
        <v>1.08</v>
      </c>
      <c r="CB62" s="11">
        <v>1.54</v>
      </c>
      <c r="CC62" s="11">
        <v>0.75</v>
      </c>
      <c r="CD62" s="13"/>
      <c r="CE62" s="13"/>
      <c r="CF62" s="11">
        <v>0.81</v>
      </c>
      <c r="CG62" s="11">
        <v>2.528571428571428</v>
      </c>
      <c r="CH62" s="2">
        <v>750000</v>
      </c>
      <c r="CI62" s="12" t="b">
        <v>1</v>
      </c>
      <c r="CJ62" t="s">
        <v>128</v>
      </c>
      <c r="CK62" s="2">
        <v>1</v>
      </c>
      <c r="CL62" s="2">
        <v>9</v>
      </c>
      <c r="CM62" s="26">
        <v>6.2100968023583869</v>
      </c>
      <c r="CN62" s="11">
        <v>3.9387334420875608</v>
      </c>
      <c r="CO62" s="11">
        <v>0.17904727139989049</v>
      </c>
      <c r="CP62" s="2">
        <v>35</v>
      </c>
    </row>
    <row r="63" spans="1:94" s="2" customFormat="1" ht="22.5" hidden="1" x14ac:dyDescent="0.25">
      <c r="A63" s="10">
        <v>47</v>
      </c>
      <c r="B63" s="1" t="s">
        <v>284</v>
      </c>
      <c r="C63" s="29" t="s">
        <v>285</v>
      </c>
      <c r="D63" s="11">
        <v>7.077643797763586</v>
      </c>
      <c r="E63" s="2">
        <v>72.790000000000006</v>
      </c>
      <c r="F63" t="s">
        <v>111</v>
      </c>
      <c r="G63" t="s">
        <v>133</v>
      </c>
      <c r="H63" s="2">
        <v>793.15</v>
      </c>
      <c r="I63" t="s">
        <v>111</v>
      </c>
      <c r="J63" s="11">
        <v>1029.6500000000001</v>
      </c>
      <c r="K63" s="11">
        <v>4.4113652915840076</v>
      </c>
      <c r="L63" t="s">
        <v>111</v>
      </c>
      <c r="M63" s="23">
        <v>36525</v>
      </c>
      <c r="N63" s="11">
        <v>2.8006935572184708</v>
      </c>
      <c r="O63" s="2">
        <v>0</v>
      </c>
      <c r="P63" s="25">
        <v>42853</v>
      </c>
      <c r="Q63" s="3" t="s">
        <v>148</v>
      </c>
      <c r="R63" s="3" t="s">
        <v>135</v>
      </c>
      <c r="S63" s="11">
        <v>34.96</v>
      </c>
      <c r="T63" s="11">
        <v>0.1060239538641727</v>
      </c>
      <c r="U63" s="11">
        <v>0.1060239538641727</v>
      </c>
      <c r="V63" s="11">
        <v>8</v>
      </c>
      <c r="W63" s="11">
        <v>-6.5422125647552704E-2</v>
      </c>
      <c r="X63" s="11">
        <v>-0.19626637694265811</v>
      </c>
      <c r="Y63" s="11">
        <v>15.54</v>
      </c>
      <c r="Z63" s="11">
        <v>1.787186132110347E-2</v>
      </c>
      <c r="AA63" s="11">
        <v>8.9359306605517358E-2</v>
      </c>
      <c r="AB63" s="11">
        <v>15.77</v>
      </c>
      <c r="AC63" s="11">
        <v>-2.4390789098067189E-2</v>
      </c>
      <c r="AD63" s="11">
        <v>-0.24390789098067189</v>
      </c>
      <c r="AE63" s="26">
        <v>-0.24479100745363999</v>
      </c>
      <c r="AF63" s="11">
        <v>8.0299999999999994</v>
      </c>
      <c r="AG63" s="11">
        <v>-2.1561005287434451E-3</v>
      </c>
      <c r="AH63" s="11">
        <v>-5.3902513218586127E-4</v>
      </c>
      <c r="AI63" s="11">
        <v>2.63</v>
      </c>
      <c r="AJ63" s="11">
        <v>-9.9610615209877514E-3</v>
      </c>
      <c r="AK63" s="11">
        <v>-7.4707961407408131E-3</v>
      </c>
      <c r="AL63" s="11">
        <v>2.2999999999999998</v>
      </c>
      <c r="AM63" s="11">
        <v>6.4871587057325736E-2</v>
      </c>
      <c r="AN63" s="11">
        <v>8.1089483821657177E-2</v>
      </c>
      <c r="AO63" s="11">
        <v>1.63</v>
      </c>
      <c r="AP63" s="11">
        <v>-4.4013477687015953E-2</v>
      </c>
      <c r="AQ63" s="11">
        <v>-0.1100336942175399</v>
      </c>
      <c r="AR63" s="26">
        <v>-3.6954031668809402E-2</v>
      </c>
      <c r="AS63" s="11">
        <v>-1.82</v>
      </c>
      <c r="AT63" s="11">
        <v>-1.1813543409711261E-2</v>
      </c>
      <c r="AU63" s="11">
        <v>-2.9533858524278152E-3</v>
      </c>
      <c r="AV63" s="11">
        <v>-1.82</v>
      </c>
      <c r="AW63" s="11">
        <v>3.680362746751626E-2</v>
      </c>
      <c r="AX63" s="11">
        <v>2.76027206006372E-2</v>
      </c>
      <c r="AY63" s="11">
        <v>-1.06</v>
      </c>
      <c r="AZ63" s="11">
        <v>4.2470091624491141E-2</v>
      </c>
      <c r="BA63" s="11">
        <v>5.3087614530613933E-2</v>
      </c>
      <c r="BB63" s="11">
        <v>-0.62</v>
      </c>
      <c r="BC63" s="11">
        <v>-3.2422079598663979E-2</v>
      </c>
      <c r="BD63" s="11">
        <v>-8.1055198996659944E-2</v>
      </c>
      <c r="BE63" s="26">
        <v>-3.3182497178366331E-3</v>
      </c>
      <c r="BF63" s="2">
        <v>2</v>
      </c>
      <c r="BG63" s="11">
        <v>-0.38481951587246432</v>
      </c>
      <c r="BH63" s="2">
        <v>4</v>
      </c>
      <c r="BI63" s="11">
        <v>0.1664302104908362</v>
      </c>
      <c r="BJ63" s="2">
        <v>4</v>
      </c>
      <c r="BK63" s="11">
        <v>-6.8294963131099146E-2</v>
      </c>
      <c r="BL63" s="2">
        <v>4</v>
      </c>
      <c r="BM63" s="11">
        <v>1.445225751584696E-2</v>
      </c>
      <c r="BN63" s="26">
        <v>-0.27223201099688032</v>
      </c>
      <c r="BO63" s="11">
        <v>16.87</v>
      </c>
      <c r="BP63" s="11">
        <v>8.07</v>
      </c>
      <c r="BQ63" s="11">
        <v>0.35</v>
      </c>
      <c r="BR63" s="11">
        <v>-0.76000313617578263</v>
      </c>
      <c r="BS63" s="11">
        <v>-1.96</v>
      </c>
      <c r="BT63" s="11">
        <v>-0.66777777218705636</v>
      </c>
      <c r="BU63" s="11">
        <v>-2.15</v>
      </c>
      <c r="BV63" s="11">
        <v>0.96</v>
      </c>
      <c r="BW63" s="11">
        <v>0.26494687144682832</v>
      </c>
      <c r="BX63" s="11">
        <v>0.96</v>
      </c>
      <c r="BY63" s="11">
        <v>26.76</v>
      </c>
      <c r="BZ63" s="11">
        <v>1.01</v>
      </c>
      <c r="CA63" s="11">
        <v>0.73</v>
      </c>
      <c r="CB63" s="11">
        <v>1.04</v>
      </c>
      <c r="CC63" s="11">
        <v>0.95</v>
      </c>
      <c r="CD63" s="13"/>
      <c r="CE63" s="11">
        <v>2</v>
      </c>
      <c r="CF63" s="11">
        <v>1.03</v>
      </c>
      <c r="CG63" s="11">
        <v>1.585714285714285</v>
      </c>
      <c r="CH63" s="2">
        <v>1000000</v>
      </c>
      <c r="CI63" s="12" t="b">
        <v>1</v>
      </c>
      <c r="CJ63" t="s">
        <v>167</v>
      </c>
      <c r="CK63" s="2">
        <v>0</v>
      </c>
      <c r="CL63" s="2">
        <v>0</v>
      </c>
      <c r="CM63" s="26">
        <v>-1.7201293367531769</v>
      </c>
      <c r="CN63" s="11">
        <v>4.4113652915840076</v>
      </c>
      <c r="CO63" s="11">
        <v>2.8006935572184708</v>
      </c>
      <c r="CP63" s="2">
        <v>77</v>
      </c>
    </row>
    <row r="64" spans="1:94" s="2" customFormat="1" x14ac:dyDescent="0.25">
      <c r="A64" s="10">
        <v>46</v>
      </c>
      <c r="B64" s="1" t="s">
        <v>192</v>
      </c>
      <c r="C64" s="28" t="s">
        <v>193</v>
      </c>
      <c r="D64" s="11">
        <v>20.85135088311927</v>
      </c>
      <c r="E64" s="2">
        <v>51.48</v>
      </c>
      <c r="F64" t="s">
        <v>111</v>
      </c>
      <c r="G64" t="s">
        <v>93</v>
      </c>
      <c r="H64" s="2">
        <v>14.08</v>
      </c>
      <c r="I64" t="s">
        <v>111</v>
      </c>
      <c r="J64" s="11">
        <v>405.91</v>
      </c>
      <c r="K64" s="11">
        <v>1.5006942052507031</v>
      </c>
      <c r="L64" t="s">
        <v>111</v>
      </c>
      <c r="M64" s="23">
        <v>41578</v>
      </c>
      <c r="N64" s="11">
        <v>3.3947800693557219E-2</v>
      </c>
      <c r="O64" s="2">
        <v>0</v>
      </c>
      <c r="P64" s="25">
        <v>42705</v>
      </c>
      <c r="Q64" s="3" t="s">
        <v>103</v>
      </c>
      <c r="R64" s="3" t="s">
        <v>96</v>
      </c>
      <c r="S64" s="11">
        <v>49.56</v>
      </c>
      <c r="T64" s="11">
        <v>0.54704293755062683</v>
      </c>
      <c r="U64" s="11">
        <v>0.54704293755062683</v>
      </c>
      <c r="V64" s="11">
        <v>8.2200000000000006</v>
      </c>
      <c r="W64" s="11">
        <v>-5.3650158665065922E-2</v>
      </c>
      <c r="X64" s="11">
        <v>-0.16095047599519779</v>
      </c>
      <c r="Y64" s="11">
        <v>19.73</v>
      </c>
      <c r="Z64" s="11">
        <v>0.50446006109900743</v>
      </c>
      <c r="AA64" s="11">
        <v>2.5223003054950368</v>
      </c>
      <c r="AB64" s="11">
        <v>19.989999999999998</v>
      </c>
      <c r="AC64" s="11">
        <v>0.82876500674264375</v>
      </c>
      <c r="AD64" s="11">
        <v>8.2876500674264371</v>
      </c>
      <c r="AE64" s="26">
        <v>11.1960428344769</v>
      </c>
      <c r="AF64" s="11">
        <v>22.01</v>
      </c>
      <c r="AG64" s="11">
        <v>0.5162529790554139</v>
      </c>
      <c r="AH64" s="11">
        <v>0.1290632447638535</v>
      </c>
      <c r="AI64" s="11">
        <v>6.34</v>
      </c>
      <c r="AJ64" s="11">
        <v>0.31230145944634191</v>
      </c>
      <c r="AK64" s="11">
        <v>0.23422609458475641</v>
      </c>
      <c r="AL64" s="11">
        <v>3.04</v>
      </c>
      <c r="AM64" s="11">
        <v>0.18480365372595201</v>
      </c>
      <c r="AN64" s="11">
        <v>0.23100456715744011</v>
      </c>
      <c r="AO64" s="11">
        <v>3.24</v>
      </c>
      <c r="AP64" s="11">
        <v>0.20999640285847981</v>
      </c>
      <c r="AQ64" s="11">
        <v>0.52499100714619962</v>
      </c>
      <c r="AR64" s="26">
        <v>1.11928491365225</v>
      </c>
      <c r="AS64" s="11">
        <v>0.79</v>
      </c>
      <c r="AT64" s="11">
        <v>7.2462095673629504E-2</v>
      </c>
      <c r="AU64" s="11">
        <v>1.8115523918407379E-2</v>
      </c>
      <c r="AV64" s="11">
        <v>-5.86</v>
      </c>
      <c r="AW64" s="11">
        <v>-0.18215350152136939</v>
      </c>
      <c r="AX64" s="11">
        <v>-0.13661512614102711</v>
      </c>
      <c r="AY64" s="11">
        <v>-3.68</v>
      </c>
      <c r="AZ64" s="11">
        <v>-0.2162806257861139</v>
      </c>
      <c r="BA64" s="11">
        <v>-0.27035078223264242</v>
      </c>
      <c r="BB64" s="11">
        <v>-0.95</v>
      </c>
      <c r="BC64" s="11">
        <v>-6.8576710775649183E-2</v>
      </c>
      <c r="BD64" s="11">
        <v>-0.17144177693912299</v>
      </c>
      <c r="BE64" s="26">
        <v>-0.56029216139438509</v>
      </c>
      <c r="BF64" s="2">
        <v>3</v>
      </c>
      <c r="BG64" s="11">
        <v>-0.1133700648420953</v>
      </c>
      <c r="BH64" s="2">
        <v>4</v>
      </c>
      <c r="BI64" s="11">
        <v>0.1664302104908362</v>
      </c>
      <c r="BJ64" s="2">
        <v>4</v>
      </c>
      <c r="BK64" s="11">
        <v>-6.8294963131099146E-2</v>
      </c>
      <c r="BL64" s="2">
        <v>4</v>
      </c>
      <c r="BM64" s="11">
        <v>1.445225751584696E-2</v>
      </c>
      <c r="BN64" s="26">
        <v>-7.8255996651125856E-4</v>
      </c>
      <c r="BO64" s="11">
        <v>20.74</v>
      </c>
      <c r="BP64" s="11">
        <v>9.02</v>
      </c>
      <c r="BQ64" s="11">
        <v>0.32</v>
      </c>
      <c r="BR64" s="11">
        <v>-0.86297493325389329</v>
      </c>
      <c r="BS64" s="11">
        <v>-6.02</v>
      </c>
      <c r="BT64" s="11">
        <v>-3.283209319736339</v>
      </c>
      <c r="BU64" s="11">
        <v>-6.32</v>
      </c>
      <c r="BV64" s="11">
        <v>1.01</v>
      </c>
      <c r="BW64" s="11">
        <v>0.56578296053984101</v>
      </c>
      <c r="BX64" s="11">
        <v>1.01</v>
      </c>
      <c r="BY64" s="11">
        <v>27.94</v>
      </c>
      <c r="BZ64" s="11">
        <v>1.2</v>
      </c>
      <c r="CA64" s="11">
        <v>0.55000000000000004</v>
      </c>
      <c r="CB64" s="11">
        <v>0.6</v>
      </c>
      <c r="CC64" s="11">
        <v>0.8</v>
      </c>
      <c r="CD64" s="13"/>
      <c r="CE64" s="13"/>
      <c r="CF64" s="11">
        <v>0.9</v>
      </c>
      <c r="CG64" s="11">
        <v>2.1428571428571419</v>
      </c>
      <c r="CH64" s="2">
        <v>2500</v>
      </c>
      <c r="CI64" s="12" t="b">
        <v>1</v>
      </c>
      <c r="CJ64" t="s">
        <v>128</v>
      </c>
      <c r="CK64" s="2">
        <v>1</v>
      </c>
      <c r="CL64" s="2">
        <v>9</v>
      </c>
      <c r="CM64" s="26">
        <v>8.173851734317866</v>
      </c>
      <c r="CN64" s="11">
        <v>1.5006942052507031</v>
      </c>
      <c r="CO64" s="11">
        <v>3.3947800693557219E-2</v>
      </c>
      <c r="CP64" s="2">
        <v>36</v>
      </c>
    </row>
    <row r="65" spans="1:94" s="2" customFormat="1" ht="22.5" hidden="1" x14ac:dyDescent="0.25">
      <c r="A65" s="10">
        <v>49</v>
      </c>
      <c r="B65" s="1" t="s">
        <v>247</v>
      </c>
      <c r="C65" s="28" t="s">
        <v>248</v>
      </c>
      <c r="D65" s="11">
        <v>12.840077817525991</v>
      </c>
      <c r="E65" s="2">
        <v>49.57</v>
      </c>
      <c r="F65" t="s">
        <v>111</v>
      </c>
      <c r="G65" t="s">
        <v>93</v>
      </c>
      <c r="H65" s="2">
        <v>265.83</v>
      </c>
      <c r="I65" t="s">
        <v>111</v>
      </c>
      <c r="J65" s="11">
        <v>3572.6</v>
      </c>
      <c r="K65" s="11">
        <v>8.3014876360179617</v>
      </c>
      <c r="L65" t="s">
        <v>111</v>
      </c>
      <c r="M65" s="23">
        <v>41367</v>
      </c>
      <c r="N65" s="11">
        <v>0.1494798320861471</v>
      </c>
      <c r="O65" s="2">
        <v>0</v>
      </c>
      <c r="P65" s="25">
        <v>42743</v>
      </c>
      <c r="Q65" s="3" t="s">
        <v>234</v>
      </c>
      <c r="R65" s="3" t="s">
        <v>96</v>
      </c>
      <c r="S65" s="11">
        <v>41.65</v>
      </c>
      <c r="T65" s="11">
        <v>0.30810731008762321</v>
      </c>
      <c r="U65" s="11">
        <v>0.30810731008762321</v>
      </c>
      <c r="V65" s="11">
        <v>8.82</v>
      </c>
      <c r="W65" s="11">
        <v>-2.1544794167374811E-2</v>
      </c>
      <c r="X65" s="11">
        <v>-6.4634382502124416E-2</v>
      </c>
      <c r="Y65" s="11">
        <v>18.45</v>
      </c>
      <c r="Z65" s="11">
        <v>0.35581259195444481</v>
      </c>
      <c r="AA65" s="11">
        <v>1.7790629597722241</v>
      </c>
      <c r="AB65" s="11">
        <v>18.170000000000002</v>
      </c>
      <c r="AC65" s="11">
        <v>0.46081629858385431</v>
      </c>
      <c r="AD65" s="11">
        <v>4.6081629858385416</v>
      </c>
      <c r="AE65" s="26">
        <v>6.6306988731962644</v>
      </c>
      <c r="AF65" s="11">
        <v>14.09</v>
      </c>
      <c r="AG65" s="11">
        <v>0.22256199834679261</v>
      </c>
      <c r="AH65" s="11">
        <v>5.5640499586698138E-2</v>
      </c>
      <c r="AI65" s="11">
        <v>6.93</v>
      </c>
      <c r="AJ65" s="11">
        <v>0.36355075523359909</v>
      </c>
      <c r="AK65" s="11">
        <v>0.27266306642519927</v>
      </c>
      <c r="AL65" s="11">
        <v>1.76</v>
      </c>
      <c r="AM65" s="11">
        <v>-2.2646407538698801E-2</v>
      </c>
      <c r="AN65" s="11">
        <v>-2.8308009423373501E-2</v>
      </c>
      <c r="AO65" s="11">
        <v>1.42</v>
      </c>
      <c r="AP65" s="11">
        <v>-7.7145201236428443E-2</v>
      </c>
      <c r="AQ65" s="11">
        <v>-0.1928630030910711</v>
      </c>
      <c r="AR65" s="26">
        <v>0.10713255349745281</v>
      </c>
      <c r="AS65" s="11">
        <v>-7.13</v>
      </c>
      <c r="AT65" s="11">
        <v>-0.18327087809650799</v>
      </c>
      <c r="AU65" s="11">
        <v>-4.5817719524126992E-2</v>
      </c>
      <c r="AV65" s="11">
        <v>-5.27</v>
      </c>
      <c r="AW65" s="11">
        <v>-0.15017708911952721</v>
      </c>
      <c r="AX65" s="11">
        <v>-0.11263281683964541</v>
      </c>
      <c r="AY65" s="11">
        <v>-4.95</v>
      </c>
      <c r="AZ65" s="11">
        <v>-0.34170559185919352</v>
      </c>
      <c r="BA65" s="11">
        <v>-0.42713198982399181</v>
      </c>
      <c r="BB65" s="11">
        <v>-2.77</v>
      </c>
      <c r="BC65" s="11">
        <v>-0.26797497969114348</v>
      </c>
      <c r="BD65" s="11">
        <v>-0.66993744922785869</v>
      </c>
      <c r="BE65" s="26">
        <v>-1.255519975415623</v>
      </c>
      <c r="BF65" s="2">
        <v>4</v>
      </c>
      <c r="BG65" s="11">
        <v>0.1580793861882738</v>
      </c>
      <c r="BH65" s="2">
        <v>4</v>
      </c>
      <c r="BI65" s="11">
        <v>0.1664302104908362</v>
      </c>
      <c r="BJ65" s="2">
        <v>4</v>
      </c>
      <c r="BK65" s="11">
        <v>-6.8294963131099146E-2</v>
      </c>
      <c r="BL65" s="2">
        <v>4</v>
      </c>
      <c r="BM65" s="11">
        <v>1.445225751584696E-2</v>
      </c>
      <c r="BN65" s="26">
        <v>0.27066689106385772</v>
      </c>
      <c r="BO65" s="11">
        <v>17.989999999999998</v>
      </c>
      <c r="BP65" s="11">
        <v>9.76</v>
      </c>
      <c r="BQ65" s="11">
        <v>0.41</v>
      </c>
      <c r="BR65" s="11">
        <v>-0.5540595420195612</v>
      </c>
      <c r="BS65" s="11">
        <v>-4.04</v>
      </c>
      <c r="BT65" s="11">
        <v>-2.0077032940842261</v>
      </c>
      <c r="BU65" s="11">
        <v>-4.04</v>
      </c>
      <c r="BV65" s="11">
        <v>0.88</v>
      </c>
      <c r="BW65" s="11">
        <v>-0.2163908711019914</v>
      </c>
      <c r="BX65" s="11">
        <v>0.88</v>
      </c>
      <c r="BY65" s="11">
        <v>25.34</v>
      </c>
      <c r="BZ65" s="11">
        <v>1.08</v>
      </c>
      <c r="CA65" s="11">
        <v>0.45</v>
      </c>
      <c r="CB65" s="11">
        <v>0.49</v>
      </c>
      <c r="CC65" s="11">
        <v>0.6</v>
      </c>
      <c r="CD65" s="13"/>
      <c r="CE65" s="11">
        <v>5</v>
      </c>
      <c r="CF65" s="11">
        <v>1.07</v>
      </c>
      <c r="CG65" s="11">
        <v>1.4142857142857139</v>
      </c>
      <c r="CH65" s="2">
        <v>7500</v>
      </c>
      <c r="CI65" s="12" t="b">
        <v>1</v>
      </c>
      <c r="CJ65" t="s">
        <v>167</v>
      </c>
      <c r="CK65" s="2">
        <v>0</v>
      </c>
      <c r="CL65" s="2">
        <v>0</v>
      </c>
      <c r="CM65" s="26">
        <v>2.9748246351361738</v>
      </c>
      <c r="CN65" s="11">
        <v>8.3014876360179617</v>
      </c>
      <c r="CO65" s="11">
        <v>0.1494798320861471</v>
      </c>
      <c r="CP65" s="2">
        <v>60</v>
      </c>
    </row>
    <row r="66" spans="1:94" s="2" customFormat="1" ht="22.5" hidden="1" x14ac:dyDescent="0.25">
      <c r="A66" s="10">
        <v>49</v>
      </c>
      <c r="B66" s="1" t="s">
        <v>268</v>
      </c>
      <c r="C66" s="28" t="s">
        <v>269</v>
      </c>
      <c r="D66" s="11">
        <v>9.1379598958066666</v>
      </c>
      <c r="E66" s="2">
        <v>175.48</v>
      </c>
      <c r="F66" t="s">
        <v>111</v>
      </c>
      <c r="G66" t="s">
        <v>93</v>
      </c>
      <c r="H66" s="2">
        <v>1749.63</v>
      </c>
      <c r="I66" t="s">
        <v>111</v>
      </c>
      <c r="J66" s="11">
        <v>3572.6</v>
      </c>
      <c r="K66" s="11">
        <v>8.3014876360179617</v>
      </c>
      <c r="L66" t="s">
        <v>111</v>
      </c>
      <c r="M66" s="23">
        <v>35353</v>
      </c>
      <c r="N66" s="11">
        <v>3</v>
      </c>
      <c r="O66" s="2">
        <v>0</v>
      </c>
      <c r="P66" s="25">
        <v>42743</v>
      </c>
      <c r="Q66" s="3" t="s">
        <v>234</v>
      </c>
      <c r="R66" s="3" t="s">
        <v>96</v>
      </c>
      <c r="S66" s="11">
        <v>40.520000000000003</v>
      </c>
      <c r="T66" s="11">
        <v>0.27397364902147991</v>
      </c>
      <c r="U66" s="11">
        <v>0.27397364902147991</v>
      </c>
      <c r="V66" s="11">
        <v>7.95</v>
      </c>
      <c r="W66" s="11">
        <v>-6.8097572689026956E-2</v>
      </c>
      <c r="X66" s="11">
        <v>-0.20429271806708091</v>
      </c>
      <c r="Y66" s="11">
        <v>17.5</v>
      </c>
      <c r="Z66" s="11">
        <v>0.24548829844871489</v>
      </c>
      <c r="AA66" s="11">
        <v>1.2274414922435739</v>
      </c>
      <c r="AB66" s="11">
        <v>17.3</v>
      </c>
      <c r="AC66" s="11">
        <v>0.28492872929915769</v>
      </c>
      <c r="AD66" s="11">
        <v>2.8492872929915771</v>
      </c>
      <c r="AE66" s="26">
        <v>4.1464097161895506</v>
      </c>
      <c r="AF66" s="11">
        <v>12.96</v>
      </c>
      <c r="AG66" s="11">
        <v>0.18065911852346661</v>
      </c>
      <c r="AH66" s="11">
        <v>4.5164779630866653E-2</v>
      </c>
      <c r="AI66" s="11">
        <v>6.06</v>
      </c>
      <c r="AJ66" s="11">
        <v>0.28797975975069429</v>
      </c>
      <c r="AK66" s="11">
        <v>0.21598481981302081</v>
      </c>
      <c r="AL66" s="11">
        <v>0.82</v>
      </c>
      <c r="AM66" s="11">
        <v>-0.1749925462799268</v>
      </c>
      <c r="AN66" s="11">
        <v>-0.2187406828499085</v>
      </c>
      <c r="AO66" s="11">
        <v>0.55000000000000004</v>
      </c>
      <c r="AP66" s="11">
        <v>-0.21440519879828021</v>
      </c>
      <c r="AQ66" s="11">
        <v>-0.53601299699570037</v>
      </c>
      <c r="AR66" s="26">
        <v>-0.49360408040172149</v>
      </c>
      <c r="AS66" s="11">
        <v>-8.25</v>
      </c>
      <c r="AT66" s="11">
        <v>-0.21943513701349709</v>
      </c>
      <c r="AU66" s="11">
        <v>-5.4858784253374281E-2</v>
      </c>
      <c r="AV66" s="11">
        <v>-6.14</v>
      </c>
      <c r="AW66" s="11">
        <v>-0.19732874808495551</v>
      </c>
      <c r="AX66" s="11">
        <v>-0.1479965610637167</v>
      </c>
      <c r="AY66" s="11">
        <v>-5.9</v>
      </c>
      <c r="AZ66" s="11">
        <v>-0.43552741687448931</v>
      </c>
      <c r="BA66" s="11">
        <v>-0.54440927109311155</v>
      </c>
      <c r="BB66" s="11">
        <v>-3.64</v>
      </c>
      <c r="BC66" s="11">
        <v>-0.36329173461228631</v>
      </c>
      <c r="BD66" s="11">
        <v>-0.9082293365307158</v>
      </c>
      <c r="BE66" s="26">
        <v>-1.6554939529409181</v>
      </c>
      <c r="BF66" s="2">
        <v>4</v>
      </c>
      <c r="BG66" s="11">
        <v>0.1580793861882738</v>
      </c>
      <c r="BH66" s="2">
        <v>4</v>
      </c>
      <c r="BI66" s="11">
        <v>0.1664302104908362</v>
      </c>
      <c r="BJ66" s="2">
        <v>4</v>
      </c>
      <c r="BK66" s="11">
        <v>-6.8294963131099146E-2</v>
      </c>
      <c r="BL66" s="2">
        <v>4</v>
      </c>
      <c r="BM66" s="11">
        <v>1.445225751584696E-2</v>
      </c>
      <c r="BN66" s="26">
        <v>0.27066689106385772</v>
      </c>
      <c r="BO66" s="11">
        <v>17.989999999999998</v>
      </c>
      <c r="BP66" s="11">
        <v>8.9</v>
      </c>
      <c r="BQ66" s="11">
        <v>0.37</v>
      </c>
      <c r="BR66" s="11">
        <v>-0.69135527145704212</v>
      </c>
      <c r="BS66" s="11">
        <v>-4.83</v>
      </c>
      <c r="BT66" s="11">
        <v>-2.51661731442017</v>
      </c>
      <c r="BU66" s="11">
        <v>-4.83</v>
      </c>
      <c r="BV66" s="11">
        <v>0.88</v>
      </c>
      <c r="BW66" s="11">
        <v>-0.2163908711019914</v>
      </c>
      <c r="BX66" s="11">
        <v>0.88</v>
      </c>
      <c r="BY66" s="11">
        <v>25.34</v>
      </c>
      <c r="BZ66" s="11">
        <v>1.08</v>
      </c>
      <c r="CA66" s="11">
        <v>0.45</v>
      </c>
      <c r="CB66" s="11">
        <v>0.49</v>
      </c>
      <c r="CC66" s="11">
        <v>1.2</v>
      </c>
      <c r="CD66" s="13"/>
      <c r="CE66" s="11">
        <v>5</v>
      </c>
      <c r="CF66" s="11">
        <v>1.87</v>
      </c>
      <c r="CG66" s="11">
        <v>-1.007142857142858</v>
      </c>
      <c r="CH66" s="2">
        <v>2500</v>
      </c>
      <c r="CI66" s="12" t="b">
        <v>1</v>
      </c>
      <c r="CJ66" t="s">
        <v>167</v>
      </c>
      <c r="CK66" s="2">
        <v>0</v>
      </c>
      <c r="CL66" s="2">
        <v>0</v>
      </c>
      <c r="CM66" s="26">
        <v>-1.1563848830684349</v>
      </c>
      <c r="CN66" s="11">
        <v>8.3014876360179617</v>
      </c>
      <c r="CO66" s="11">
        <v>3</v>
      </c>
      <c r="CP66" s="2">
        <v>69</v>
      </c>
    </row>
    <row r="67" spans="1:94" s="2" customFormat="1" ht="22.5" hidden="1" x14ac:dyDescent="0.25">
      <c r="A67" s="10">
        <v>49</v>
      </c>
      <c r="B67" s="1" t="s">
        <v>282</v>
      </c>
      <c r="C67" s="28" t="s">
        <v>283</v>
      </c>
      <c r="D67" s="11">
        <v>8.0067854376313612</v>
      </c>
      <c r="E67" s="2">
        <v>302.67</v>
      </c>
      <c r="F67" t="s">
        <v>211</v>
      </c>
      <c r="G67" t="s">
        <v>227</v>
      </c>
      <c r="H67" s="2">
        <v>24.86</v>
      </c>
      <c r="I67" t="s">
        <v>211</v>
      </c>
      <c r="J67" s="11">
        <v>3572.6</v>
      </c>
      <c r="K67" s="11">
        <v>8.3014876360179617</v>
      </c>
      <c r="L67" t="s">
        <v>111</v>
      </c>
      <c r="M67" s="23">
        <v>41635</v>
      </c>
      <c r="N67" s="11">
        <v>2.737725862383647E-3</v>
      </c>
      <c r="O67" s="2">
        <v>0</v>
      </c>
      <c r="P67" s="25">
        <v>42743</v>
      </c>
      <c r="Q67" s="3" t="s">
        <v>234</v>
      </c>
      <c r="R67" s="3" t="s">
        <v>229</v>
      </c>
      <c r="S67" s="11">
        <v>47.5001761060985</v>
      </c>
      <c r="T67" s="11">
        <v>0.48482229095737239</v>
      </c>
      <c r="U67" s="11">
        <v>0.48482229095737239</v>
      </c>
      <c r="V67" s="11">
        <v>6.087222971154377</v>
      </c>
      <c r="W67" s="11">
        <v>-0.16777279850405169</v>
      </c>
      <c r="X67" s="11">
        <v>-0.50331839551215507</v>
      </c>
      <c r="Y67" s="11">
        <v>19.909358531252099</v>
      </c>
      <c r="Z67" s="11">
        <v>0.52528911714596827</v>
      </c>
      <c r="AA67" s="11">
        <v>2.626445585729841</v>
      </c>
      <c r="AB67" s="11">
        <v>15.478020597834339</v>
      </c>
      <c r="AC67" s="11">
        <v>-8.3420153843027964E-2</v>
      </c>
      <c r="AD67" s="11">
        <v>-0.83420153843027967</v>
      </c>
      <c r="AE67" s="26">
        <v>1.7737479427447791</v>
      </c>
      <c r="AF67" s="13"/>
      <c r="AG67" s="13"/>
      <c r="AH67" s="11">
        <v>2.5970129230997809E-18</v>
      </c>
      <c r="AI67" s="13"/>
      <c r="AJ67" s="13"/>
      <c r="AK67" s="11">
        <v>-1.151688648423578E-3</v>
      </c>
      <c r="AL67" s="13"/>
      <c r="AM67" s="13"/>
      <c r="AN67" s="11">
        <v>2.1675397660230111E-3</v>
      </c>
      <c r="AO67" s="13"/>
      <c r="AP67" s="13"/>
      <c r="AQ67" s="11">
        <v>-1.6602940063268429E-2</v>
      </c>
      <c r="AR67" s="26">
        <v>-1.558708894566899E-2</v>
      </c>
      <c r="AS67" s="13"/>
      <c r="AT67" s="13"/>
      <c r="AU67" s="11">
        <v>-1.6401164857505141E-3</v>
      </c>
      <c r="AV67" s="13"/>
      <c r="AW67" s="13"/>
      <c r="AX67" s="11">
        <v>-4.7493170822370678E-4</v>
      </c>
      <c r="AY67" s="13"/>
      <c r="AZ67" s="13"/>
      <c r="BA67" s="11">
        <v>-1.9996757028206241E-4</v>
      </c>
      <c r="BB67" s="13"/>
      <c r="BC67" s="13"/>
      <c r="BD67" s="11">
        <v>-1.154831009023383E-2</v>
      </c>
      <c r="BE67" s="26">
        <v>-1.386332585449011E-2</v>
      </c>
      <c r="BF67" s="4"/>
      <c r="BG67" s="11">
        <v>0</v>
      </c>
      <c r="BH67" s="4"/>
      <c r="BI67" s="11">
        <v>0</v>
      </c>
      <c r="BJ67" s="4"/>
      <c r="BK67" s="11">
        <v>0</v>
      </c>
      <c r="BL67" s="4"/>
      <c r="BM67" s="11">
        <v>0</v>
      </c>
      <c r="BN67" s="26">
        <v>0</v>
      </c>
      <c r="BO67" s="11">
        <v>21.19</v>
      </c>
      <c r="BP67" s="11">
        <v>7.9</v>
      </c>
      <c r="BQ67" s="11">
        <v>0.27</v>
      </c>
      <c r="BR67" s="11">
        <v>-1.034594595050744</v>
      </c>
      <c r="BS67" s="13"/>
      <c r="BT67" s="11">
        <v>0</v>
      </c>
      <c r="BU67" s="11">
        <v>1.1299999999999999</v>
      </c>
      <c r="BV67" s="13"/>
      <c r="BW67" s="11">
        <v>0</v>
      </c>
      <c r="BX67" s="11">
        <v>1.33</v>
      </c>
      <c r="BY67" s="11">
        <v>25.34</v>
      </c>
      <c r="BZ67" s="11">
        <v>1.69</v>
      </c>
      <c r="CA67" s="11">
        <v>0.45</v>
      </c>
      <c r="CB67" s="11">
        <v>0.16</v>
      </c>
      <c r="CC67" s="11">
        <v>1.2</v>
      </c>
      <c r="CD67" s="13"/>
      <c r="CE67" s="13"/>
      <c r="CF67" s="11">
        <v>1.87</v>
      </c>
      <c r="CG67" s="11">
        <v>-1.007142857142858</v>
      </c>
      <c r="CH67" s="2">
        <v>1500</v>
      </c>
      <c r="CI67" s="12" t="b">
        <v>1</v>
      </c>
      <c r="CJ67" s="3"/>
      <c r="CK67" s="4"/>
      <c r="CL67" s="2">
        <v>0</v>
      </c>
      <c r="CM67" s="26">
        <v>0.70970293289387532</v>
      </c>
      <c r="CN67" s="11">
        <v>8.3014876360179617</v>
      </c>
      <c r="CO67" s="11">
        <v>2.737725862383647E-3</v>
      </c>
      <c r="CP67" s="2">
        <v>76</v>
      </c>
    </row>
    <row r="68" spans="1:94" s="2" customFormat="1" ht="22.5" hidden="1" x14ac:dyDescent="0.25">
      <c r="A68" s="10"/>
      <c r="B68" s="1" t="s">
        <v>256</v>
      </c>
      <c r="C68" s="28" t="s">
        <v>257</v>
      </c>
      <c r="D68" s="11">
        <v>12.441781430463269</v>
      </c>
      <c r="E68" s="2">
        <v>418.15</v>
      </c>
      <c r="F68" t="s">
        <v>111</v>
      </c>
      <c r="G68" t="s">
        <v>227</v>
      </c>
      <c r="H68" s="2">
        <v>60.37</v>
      </c>
      <c r="I68" t="s">
        <v>111</v>
      </c>
      <c r="J68" s="11">
        <v>1609.1751031710869</v>
      </c>
      <c r="K68" s="11">
        <v>5.8075437933761647</v>
      </c>
      <c r="L68" t="s">
        <v>254</v>
      </c>
      <c r="M68" s="23">
        <v>41288</v>
      </c>
      <c r="N68" s="11">
        <v>0.19273590071180871</v>
      </c>
      <c r="O68" s="2">
        <v>0</v>
      </c>
      <c r="P68" s="25">
        <v>43842</v>
      </c>
      <c r="Q68" s="3" t="s">
        <v>255</v>
      </c>
      <c r="R68" s="3" t="s">
        <v>229</v>
      </c>
      <c r="S68" s="11">
        <v>42.43</v>
      </c>
      <c r="T68" s="11">
        <v>0.33166859825717349</v>
      </c>
      <c r="U68" s="11">
        <v>0.33166859825717349</v>
      </c>
      <c r="V68" s="14">
        <v>29.51</v>
      </c>
      <c r="W68" s="14">
        <v>1.085555191594674</v>
      </c>
      <c r="X68" s="11">
        <v>3</v>
      </c>
      <c r="Y68" s="11">
        <v>18.25</v>
      </c>
      <c r="Z68" s="11">
        <v>0.33258642490060703</v>
      </c>
      <c r="AA68" s="11">
        <v>1.6629321245030351</v>
      </c>
      <c r="AB68" s="11">
        <v>14.07</v>
      </c>
      <c r="AC68" s="11">
        <v>-0.36807914287276111</v>
      </c>
      <c r="AD68" s="11">
        <v>-3.6807914287276109</v>
      </c>
      <c r="AE68" s="26">
        <v>1.3138092940325969</v>
      </c>
      <c r="AF68" s="13"/>
      <c r="AG68" s="13"/>
      <c r="AH68" s="11">
        <v>2.5970129230997809E-18</v>
      </c>
      <c r="AI68" s="13"/>
      <c r="AJ68" s="13"/>
      <c r="AK68" s="11">
        <v>-1.151688648423578E-3</v>
      </c>
      <c r="AL68" s="13"/>
      <c r="AM68" s="13"/>
      <c r="AN68" s="11">
        <v>2.1675397660230111E-3</v>
      </c>
      <c r="AO68" s="13"/>
      <c r="AP68" s="13"/>
      <c r="AQ68" s="11">
        <v>-1.6602940063268429E-2</v>
      </c>
      <c r="AR68" s="26">
        <v>-1.558708894566899E-2</v>
      </c>
      <c r="AS68" s="13"/>
      <c r="AT68" s="13"/>
      <c r="AU68" s="11">
        <v>-1.6401164857505141E-3</v>
      </c>
      <c r="AV68" s="13"/>
      <c r="AW68" s="13"/>
      <c r="AX68" s="11">
        <v>-4.7493170822370678E-4</v>
      </c>
      <c r="AY68" s="13"/>
      <c r="AZ68" s="13"/>
      <c r="BA68" s="11">
        <v>-1.9996757028206241E-4</v>
      </c>
      <c r="BB68" s="13"/>
      <c r="BC68" s="13"/>
      <c r="BD68" s="11">
        <v>-1.154831009023383E-2</v>
      </c>
      <c r="BE68" s="26">
        <v>-1.386332585449011E-2</v>
      </c>
      <c r="BF68" s="4"/>
      <c r="BG68" s="11">
        <v>0</v>
      </c>
      <c r="BH68" s="4"/>
      <c r="BI68" s="11">
        <v>0</v>
      </c>
      <c r="BJ68" s="4"/>
      <c r="BK68" s="11">
        <v>0</v>
      </c>
      <c r="BL68" s="4"/>
      <c r="BM68" s="11">
        <v>0</v>
      </c>
      <c r="BN68" s="26">
        <v>0</v>
      </c>
      <c r="BO68" s="11">
        <v>12.64</v>
      </c>
      <c r="BP68" s="11">
        <v>30.68</v>
      </c>
      <c r="BQ68" s="14">
        <v>1.98</v>
      </c>
      <c r="BR68" s="11">
        <v>4</v>
      </c>
      <c r="BS68" s="13"/>
      <c r="BT68" s="11">
        <v>0</v>
      </c>
      <c r="BU68" s="11">
        <v>15</v>
      </c>
      <c r="BV68" s="13"/>
      <c r="BW68" s="11">
        <v>0</v>
      </c>
      <c r="BX68" s="11">
        <v>0.32</v>
      </c>
      <c r="BY68" s="11">
        <v>9.74</v>
      </c>
      <c r="BZ68" s="11">
        <v>0.65</v>
      </c>
      <c r="CA68" s="11">
        <v>3.16</v>
      </c>
      <c r="CB68" s="11">
        <v>1.1100000000000001</v>
      </c>
      <c r="CC68" s="11">
        <v>1</v>
      </c>
      <c r="CD68" s="13"/>
      <c r="CE68" s="13"/>
      <c r="CF68" s="11">
        <v>1.1299999999999999</v>
      </c>
      <c r="CG68" s="11">
        <v>1.157142857142857</v>
      </c>
      <c r="CH68" s="2">
        <v>50000</v>
      </c>
      <c r="CI68" s="12" t="b">
        <v>1</v>
      </c>
      <c r="CJ68" s="3"/>
      <c r="CK68" s="4"/>
      <c r="CL68" s="2">
        <v>0</v>
      </c>
      <c r="CM68" s="26">
        <v>5.2843588792324381</v>
      </c>
      <c r="CN68" s="11">
        <v>5.8075437933761647</v>
      </c>
      <c r="CO68" s="11">
        <v>0.19273590071180871</v>
      </c>
      <c r="CP68" s="2">
        <v>63</v>
      </c>
    </row>
    <row r="69" spans="1:94" s="2" customFormat="1" ht="22.5" hidden="1" x14ac:dyDescent="0.25">
      <c r="A69" s="10">
        <v>49</v>
      </c>
      <c r="B69" s="1" t="s">
        <v>308</v>
      </c>
      <c r="C69" s="28" t="s">
        <v>309</v>
      </c>
      <c r="D69" s="11">
        <v>5.1112409335424331</v>
      </c>
      <c r="E69" s="2">
        <v>56.76</v>
      </c>
      <c r="F69" t="s">
        <v>102</v>
      </c>
      <c r="G69" t="s">
        <v>93</v>
      </c>
      <c r="H69" s="2">
        <v>50.15</v>
      </c>
      <c r="I69" t="s">
        <v>102</v>
      </c>
      <c r="J69" s="11">
        <v>3572.6</v>
      </c>
      <c r="K69" s="11">
        <v>8.3014876360179617</v>
      </c>
      <c r="L69" t="s">
        <v>111</v>
      </c>
      <c r="M69" s="23">
        <v>41466</v>
      </c>
      <c r="N69" s="11">
        <v>9.5272860010950908E-2</v>
      </c>
      <c r="O69" s="2">
        <v>0</v>
      </c>
      <c r="P69" s="25">
        <v>42743</v>
      </c>
      <c r="Q69" s="3" t="s">
        <v>234</v>
      </c>
      <c r="R69" s="3" t="s">
        <v>96</v>
      </c>
      <c r="S69" s="11">
        <v>42.373733347774291</v>
      </c>
      <c r="T69" s="11">
        <v>0.32996896388867891</v>
      </c>
      <c r="U69" s="11">
        <v>0.32996896388867891</v>
      </c>
      <c r="V69" s="11">
        <v>5.1824252362062184</v>
      </c>
      <c r="W69" s="11">
        <v>-0.21618756696604499</v>
      </c>
      <c r="X69" s="11">
        <v>-0.64856270089813495</v>
      </c>
      <c r="Y69" s="11">
        <v>17.582905434943399</v>
      </c>
      <c r="Z69" s="11">
        <v>0.25511617585704721</v>
      </c>
      <c r="AA69" s="11">
        <v>1.2755808792852359</v>
      </c>
      <c r="AB69" s="11">
        <v>15.959084479278211</v>
      </c>
      <c r="AC69" s="11">
        <v>1.383634820044671E-2</v>
      </c>
      <c r="AD69" s="11">
        <v>0.13836348200446719</v>
      </c>
      <c r="AE69" s="26">
        <v>1.0953506242802471</v>
      </c>
      <c r="AF69" s="11">
        <v>14.81373334777429</v>
      </c>
      <c r="AG69" s="11">
        <v>0.2493996191396417</v>
      </c>
      <c r="AH69" s="11">
        <v>6.2349904784910433E-2</v>
      </c>
      <c r="AI69" s="11">
        <v>3.292425236206217</v>
      </c>
      <c r="AJ69" s="11">
        <v>4.7579322999819339E-2</v>
      </c>
      <c r="AK69" s="11">
        <v>3.5684492249864502E-2</v>
      </c>
      <c r="AL69" s="11">
        <v>0.90290543494339914</v>
      </c>
      <c r="AM69" s="11">
        <v>-0.1615560325625981</v>
      </c>
      <c r="AN69" s="11">
        <v>-0.20194504070324759</v>
      </c>
      <c r="AO69" s="11">
        <v>-0.79091552072178906</v>
      </c>
      <c r="AP69" s="11">
        <v>-0.42596159087290297</v>
      </c>
      <c r="AQ69" s="11">
        <v>-1.064903977182257</v>
      </c>
      <c r="AR69" s="26">
        <v>-1.16881462085073</v>
      </c>
      <c r="AS69" s="11">
        <v>-6.4062666522257086</v>
      </c>
      <c r="AT69" s="11">
        <v>-0.1599018779395715</v>
      </c>
      <c r="AU69" s="11">
        <v>-3.9975469484892882E-2</v>
      </c>
      <c r="AV69" s="11">
        <v>-8.9075747637937823</v>
      </c>
      <c r="AW69" s="11">
        <v>-0.34732385316970321</v>
      </c>
      <c r="AX69" s="11">
        <v>-0.26049288987727742</v>
      </c>
      <c r="AY69" s="11">
        <v>-5.8170945650566006</v>
      </c>
      <c r="AZ69" s="11">
        <v>-0.42733969139019812</v>
      </c>
      <c r="BA69" s="11">
        <v>-0.53417461423774759</v>
      </c>
      <c r="BB69" s="11">
        <v>-4.9809155207217888</v>
      </c>
      <c r="BC69" s="11">
        <v>-0.51020175307044191</v>
      </c>
      <c r="BD69" s="11">
        <v>-1.275504382676105</v>
      </c>
      <c r="BE69" s="26">
        <v>-2.110147356276022</v>
      </c>
      <c r="BF69" s="2">
        <v>4</v>
      </c>
      <c r="BG69" s="11">
        <v>0.1580793861882738</v>
      </c>
      <c r="BH69" s="2">
        <v>4</v>
      </c>
      <c r="BI69" s="11">
        <v>0.1664302104908362</v>
      </c>
      <c r="BJ69" s="2">
        <v>4</v>
      </c>
      <c r="BK69" s="11">
        <v>-6.8294963131099146E-2</v>
      </c>
      <c r="BL69" s="2">
        <v>4</v>
      </c>
      <c r="BM69" s="11">
        <v>1.445225751584696E-2</v>
      </c>
      <c r="BN69" s="26">
        <v>0.27066689106385772</v>
      </c>
      <c r="BO69" s="11">
        <v>17.760000000000002</v>
      </c>
      <c r="BP69" s="11">
        <v>9.75</v>
      </c>
      <c r="BQ69" s="11">
        <v>0.42</v>
      </c>
      <c r="BR69" s="11">
        <v>-0.51973560966019094</v>
      </c>
      <c r="BS69" s="11">
        <v>-3.92</v>
      </c>
      <c r="BT69" s="11">
        <v>-1.930399898590158</v>
      </c>
      <c r="BU69" s="11">
        <v>-3.92</v>
      </c>
      <c r="BV69" s="11">
        <v>0.86</v>
      </c>
      <c r="BW69" s="11">
        <v>-0.33672530673919648</v>
      </c>
      <c r="BX69" s="11">
        <v>0.86</v>
      </c>
      <c r="BY69" s="11">
        <v>25.34</v>
      </c>
      <c r="BZ69" s="11">
        <v>1.08</v>
      </c>
      <c r="CA69" s="11">
        <v>0.45</v>
      </c>
      <c r="CB69" s="11">
        <v>0.49</v>
      </c>
      <c r="CC69" s="11">
        <v>0.6</v>
      </c>
      <c r="CD69" s="13"/>
      <c r="CE69" s="11">
        <v>5</v>
      </c>
      <c r="CF69" s="11">
        <v>1.07</v>
      </c>
      <c r="CG69" s="11">
        <v>1.4142857142857139</v>
      </c>
      <c r="CH69" s="2">
        <v>7500</v>
      </c>
      <c r="CI69" s="12" t="b">
        <v>1</v>
      </c>
      <c r="CJ69" t="s">
        <v>167</v>
      </c>
      <c r="CK69" s="2">
        <v>0</v>
      </c>
      <c r="CL69" s="2">
        <v>0</v>
      </c>
      <c r="CM69" s="26">
        <v>-4.6998052767721932</v>
      </c>
      <c r="CN69" s="11">
        <v>8.3014876360179617</v>
      </c>
      <c r="CO69" s="11">
        <v>9.5272860010950908E-2</v>
      </c>
      <c r="CP69" s="2">
        <v>88</v>
      </c>
    </row>
    <row r="70" spans="1:94" s="2" customFormat="1" ht="22.5" hidden="1" x14ac:dyDescent="0.25">
      <c r="A70" s="10"/>
      <c r="B70" s="1" t="s">
        <v>260</v>
      </c>
      <c r="C70" s="28" t="s">
        <v>261</v>
      </c>
      <c r="D70" s="11">
        <v>11.83141767034113</v>
      </c>
      <c r="E70" s="2">
        <v>57.94</v>
      </c>
      <c r="F70" t="s">
        <v>94</v>
      </c>
      <c r="G70" t="s">
        <v>93</v>
      </c>
      <c r="H70" s="2">
        <v>5857.67</v>
      </c>
      <c r="I70" t="s">
        <v>111</v>
      </c>
      <c r="J70" s="11">
        <v>10529.12</v>
      </c>
      <c r="K70" s="11">
        <v>11.681222942542711</v>
      </c>
      <c r="L70" t="s">
        <v>111</v>
      </c>
      <c r="M70" s="23">
        <v>34761</v>
      </c>
      <c r="N70" s="11">
        <v>3</v>
      </c>
      <c r="O70" s="4"/>
      <c r="P70" s="25">
        <v>42801</v>
      </c>
      <c r="Q70" s="3" t="s">
        <v>103</v>
      </c>
      <c r="R70" s="3" t="s">
        <v>96</v>
      </c>
      <c r="S70" s="11">
        <v>42.614022028669481</v>
      </c>
      <c r="T70" s="11">
        <v>0.33722731113797721</v>
      </c>
      <c r="U70" s="11">
        <v>0.33722731113797721</v>
      </c>
      <c r="V70" s="11">
        <v>-3.2579974882196021</v>
      </c>
      <c r="W70" s="11">
        <v>-0.66782564710318859</v>
      </c>
      <c r="X70" s="11">
        <v>-2.0034769413095659</v>
      </c>
      <c r="Y70" s="11">
        <v>18.358005887469201</v>
      </c>
      <c r="Z70" s="11">
        <v>0.3451292388263949</v>
      </c>
      <c r="AA70" s="11">
        <v>1.725646194131975</v>
      </c>
      <c r="AB70" s="11">
        <v>16.7170708627926</v>
      </c>
      <c r="AC70" s="11">
        <v>0.16707816722026689</v>
      </c>
      <c r="AD70" s="11">
        <v>1.670781672202668</v>
      </c>
      <c r="AE70" s="26">
        <v>1.730178236163054</v>
      </c>
      <c r="AF70" s="11">
        <v>15.05402202866949</v>
      </c>
      <c r="AG70" s="11">
        <v>0.25831005074889563</v>
      </c>
      <c r="AH70" s="11">
        <v>6.4577512687223892E-2</v>
      </c>
      <c r="AI70" s="11">
        <v>-5.1479974882196018</v>
      </c>
      <c r="AJ70" s="11">
        <v>-0.68558291559948004</v>
      </c>
      <c r="AK70" s="11">
        <v>-0.51418718669961005</v>
      </c>
      <c r="AL70" s="11">
        <v>1.6680058874691981</v>
      </c>
      <c r="AM70" s="11">
        <v>-3.7555926507841099E-2</v>
      </c>
      <c r="AN70" s="11">
        <v>-4.6944908134801372E-2</v>
      </c>
      <c r="AO70" s="11">
        <v>-3.2929137207400323E-2</v>
      </c>
      <c r="AP70" s="11">
        <v>-0.30637399414519978</v>
      </c>
      <c r="AQ70" s="11">
        <v>-0.76593498536299953</v>
      </c>
      <c r="AR70" s="26">
        <v>-1.262489567510187</v>
      </c>
      <c r="AS70" s="11">
        <v>-6.1659779713305154</v>
      </c>
      <c r="AT70" s="11">
        <v>-0.1521430725192898</v>
      </c>
      <c r="AU70" s="11">
        <v>-3.8035768129822449E-2</v>
      </c>
      <c r="AV70" s="11">
        <v>-17.347997488219601</v>
      </c>
      <c r="AW70" s="11">
        <v>-0.80477205296990761</v>
      </c>
      <c r="AX70" s="11">
        <v>-0.60357903972743077</v>
      </c>
      <c r="AY70" s="11">
        <v>-5.0419941125308023</v>
      </c>
      <c r="AZ70" s="11">
        <v>-0.35079091346793279</v>
      </c>
      <c r="BA70" s="11">
        <v>-0.43848864183491598</v>
      </c>
      <c r="BB70" s="11">
        <v>-4.2229291372074007</v>
      </c>
      <c r="BC70" s="11">
        <v>-0.42715715266698873</v>
      </c>
      <c r="BD70" s="11">
        <v>-1.067892881667472</v>
      </c>
      <c r="BE70" s="26">
        <v>-2.1479963313596411</v>
      </c>
      <c r="BF70" s="2">
        <v>2</v>
      </c>
      <c r="BG70" s="11">
        <v>-0.38481951587246432</v>
      </c>
      <c r="BH70" s="2">
        <v>4</v>
      </c>
      <c r="BI70" s="11">
        <v>0.1664302104908362</v>
      </c>
      <c r="BJ70" s="2">
        <v>4</v>
      </c>
      <c r="BK70" s="11">
        <v>-6.8294963131099146E-2</v>
      </c>
      <c r="BL70" s="2">
        <v>4</v>
      </c>
      <c r="BM70" s="11">
        <v>1.445225751584696E-2</v>
      </c>
      <c r="BN70" s="26">
        <v>-0.27223201099688032</v>
      </c>
      <c r="BO70" s="11">
        <v>22.69</v>
      </c>
      <c r="BP70" s="11">
        <v>2.13</v>
      </c>
      <c r="BQ70" s="11">
        <v>0.01</v>
      </c>
      <c r="BR70" s="11">
        <v>-1.9270168363943709</v>
      </c>
      <c r="BS70" s="11">
        <v>-12.31</v>
      </c>
      <c r="BT70" s="11">
        <v>-7.3351956335503754</v>
      </c>
      <c r="BU70" s="11">
        <v>-12.31</v>
      </c>
      <c r="BV70" s="11">
        <v>0.96</v>
      </c>
      <c r="BW70" s="11">
        <v>0.26494687144682832</v>
      </c>
      <c r="BX70" s="11">
        <v>0.96</v>
      </c>
      <c r="BY70" s="11">
        <v>29.85</v>
      </c>
      <c r="BZ70" s="11">
        <v>1.28</v>
      </c>
      <c r="CA70" s="11">
        <v>0.53</v>
      </c>
      <c r="CB70" s="11">
        <v>0.57999999999999996</v>
      </c>
      <c r="CC70" s="11">
        <v>1.5</v>
      </c>
      <c r="CD70" s="13"/>
      <c r="CE70" s="11">
        <v>5.26</v>
      </c>
      <c r="CF70" s="11">
        <v>1.82</v>
      </c>
      <c r="CG70" s="11">
        <v>-0.90000000000000036</v>
      </c>
      <c r="CH70" s="2">
        <v>5000</v>
      </c>
      <c r="CI70" s="12" t="b">
        <v>0</v>
      </c>
      <c r="CJ70" t="s">
        <v>128</v>
      </c>
      <c r="CK70" s="2">
        <v>1</v>
      </c>
      <c r="CL70" s="2">
        <v>9</v>
      </c>
      <c r="CM70" s="26">
        <v>-10.949805272201569</v>
      </c>
      <c r="CN70" s="11">
        <v>11.681222942542711</v>
      </c>
      <c r="CO70" s="11">
        <v>3</v>
      </c>
      <c r="CP70" s="2">
        <v>65</v>
      </c>
    </row>
    <row r="71" spans="1:94" s="2" customFormat="1" x14ac:dyDescent="0.25">
      <c r="A71" s="10">
        <v>85</v>
      </c>
      <c r="B71" s="1" t="s">
        <v>196</v>
      </c>
      <c r="C71" s="28" t="s">
        <v>197</v>
      </c>
      <c r="D71" s="11">
        <v>20.003518057510281</v>
      </c>
      <c r="E71" s="2">
        <v>746.61</v>
      </c>
      <c r="F71" t="s">
        <v>111</v>
      </c>
      <c r="G71" t="s">
        <v>133</v>
      </c>
      <c r="H71" s="2">
        <v>81.58</v>
      </c>
      <c r="I71" t="s">
        <v>111</v>
      </c>
      <c r="J71" s="11">
        <v>2147.04</v>
      </c>
      <c r="K71" s="11">
        <v>6.7092489759473599</v>
      </c>
      <c r="L71" t="s">
        <v>111</v>
      </c>
      <c r="M71" s="23">
        <v>40129</v>
      </c>
      <c r="N71" s="11">
        <v>0.827340755612338</v>
      </c>
      <c r="O71" s="2">
        <v>0</v>
      </c>
      <c r="P71" s="25">
        <v>42258</v>
      </c>
      <c r="Q71" s="3" t="s">
        <v>134</v>
      </c>
      <c r="R71" s="3" t="s">
        <v>135</v>
      </c>
      <c r="S71" s="11">
        <v>40.36</v>
      </c>
      <c r="T71" s="11">
        <v>0.26914056426875149</v>
      </c>
      <c r="U71" s="11">
        <v>0.26914056426875149</v>
      </c>
      <c r="V71" s="11">
        <v>10.29</v>
      </c>
      <c r="W71" s="11">
        <v>5.7113348851968407E-2</v>
      </c>
      <c r="X71" s="11">
        <v>0.17134004655590521</v>
      </c>
      <c r="Y71" s="11">
        <v>17.45</v>
      </c>
      <c r="Z71" s="11">
        <v>0.23968175668525529</v>
      </c>
      <c r="AA71" s="11">
        <v>1.1984087834262771</v>
      </c>
      <c r="AB71" s="11">
        <v>17.04</v>
      </c>
      <c r="AC71" s="11">
        <v>0.23236462813361591</v>
      </c>
      <c r="AD71" s="11">
        <v>2.3236462813361589</v>
      </c>
      <c r="AE71" s="26">
        <v>3.9625356755870929</v>
      </c>
      <c r="AF71" s="11">
        <v>13.43</v>
      </c>
      <c r="AG71" s="11">
        <v>0.19808774995440739</v>
      </c>
      <c r="AH71" s="11">
        <v>4.9521937488601862E-2</v>
      </c>
      <c r="AI71" s="11">
        <v>4.92</v>
      </c>
      <c r="AJ71" s="11">
        <v>0.18895569670412951</v>
      </c>
      <c r="AK71" s="11">
        <v>0.14171677252809711</v>
      </c>
      <c r="AL71" s="11">
        <v>4.21</v>
      </c>
      <c r="AM71" s="11">
        <v>0.37442597535067201</v>
      </c>
      <c r="AN71" s="11">
        <v>0.46803246918834002</v>
      </c>
      <c r="AO71" s="11">
        <v>2.9</v>
      </c>
      <c r="AP71" s="11">
        <v>0.1563545647308596</v>
      </c>
      <c r="AQ71" s="11">
        <v>0.39088641182714901</v>
      </c>
      <c r="AR71" s="26">
        <v>1.0501575910321881</v>
      </c>
      <c r="AS71" s="11">
        <v>3.58</v>
      </c>
      <c r="AT71" s="11">
        <v>0.16254984779720069</v>
      </c>
      <c r="AU71" s="11">
        <v>4.0637461949300173E-2</v>
      </c>
      <c r="AV71" s="11">
        <v>0.47</v>
      </c>
      <c r="AW71" s="11">
        <v>0.1609154654339886</v>
      </c>
      <c r="AX71" s="11">
        <v>0.12068659907549149</v>
      </c>
      <c r="AY71" s="11">
        <v>0.85</v>
      </c>
      <c r="AZ71" s="11">
        <v>0.23110133981313841</v>
      </c>
      <c r="BA71" s="11">
        <v>0.28887667476642293</v>
      </c>
      <c r="BB71" s="11">
        <v>0.65</v>
      </c>
      <c r="BC71" s="11">
        <v>0.1067184706885216</v>
      </c>
      <c r="BD71" s="11">
        <v>0.2667961767213039</v>
      </c>
      <c r="BE71" s="26">
        <v>0.7169969125125184</v>
      </c>
      <c r="BF71" s="2">
        <v>3</v>
      </c>
      <c r="BG71" s="11">
        <v>-0.1133700648420953</v>
      </c>
      <c r="BH71" s="2">
        <v>4</v>
      </c>
      <c r="BI71" s="11">
        <v>0.1664302104908362</v>
      </c>
      <c r="BJ71" s="2">
        <v>4</v>
      </c>
      <c r="BK71" s="11">
        <v>-6.8294963131099146E-2</v>
      </c>
      <c r="BL71" s="2">
        <v>4</v>
      </c>
      <c r="BM71" s="11">
        <v>1.445225751584696E-2</v>
      </c>
      <c r="BN71" s="26">
        <v>-7.8255996651125856E-4</v>
      </c>
      <c r="BO71" s="11">
        <v>17.46</v>
      </c>
      <c r="BP71" s="11">
        <v>11.13</v>
      </c>
      <c r="BQ71" s="11">
        <v>0.5</v>
      </c>
      <c r="BR71" s="11">
        <v>-0.245144150785229</v>
      </c>
      <c r="BS71" s="11">
        <v>0.67</v>
      </c>
      <c r="BT71" s="11">
        <v>1.026454979057922</v>
      </c>
      <c r="BU71" s="11">
        <v>0.48</v>
      </c>
      <c r="BV71" s="11">
        <v>0.98</v>
      </c>
      <c r="BW71" s="11">
        <v>0.38528130708403341</v>
      </c>
      <c r="BX71" s="11">
        <v>0.98</v>
      </c>
      <c r="BY71" s="11">
        <v>28.26</v>
      </c>
      <c r="BZ71" s="11">
        <v>1.06</v>
      </c>
      <c r="CA71" s="11">
        <v>0.61</v>
      </c>
      <c r="CB71" s="11">
        <v>0.87</v>
      </c>
      <c r="CC71" s="13"/>
      <c r="CD71" s="13"/>
      <c r="CE71" s="11">
        <v>5</v>
      </c>
      <c r="CF71" s="11">
        <v>0.1</v>
      </c>
      <c r="CG71" s="11">
        <v>5.5714285714285712</v>
      </c>
      <c r="CH71" s="2">
        <v>0</v>
      </c>
      <c r="CI71" s="12" t="b">
        <v>1</v>
      </c>
      <c r="CJ71" s="3"/>
      <c r="CK71" s="4"/>
      <c r="CL71" s="2">
        <v>0</v>
      </c>
      <c r="CM71" s="26">
        <v>6.8954997545220138</v>
      </c>
      <c r="CN71" s="11">
        <v>6.7092489759473599</v>
      </c>
      <c r="CO71" s="11">
        <v>0.827340755612338</v>
      </c>
      <c r="CP71" s="2">
        <v>38</v>
      </c>
    </row>
    <row r="72" spans="1:94" s="2" customFormat="1" x14ac:dyDescent="0.25">
      <c r="A72" s="10">
        <v>53</v>
      </c>
      <c r="B72" s="1" t="s">
        <v>209</v>
      </c>
      <c r="C72" s="28" t="s">
        <v>210</v>
      </c>
      <c r="D72" s="11">
        <v>18.75218118335663</v>
      </c>
      <c r="E72" s="2">
        <v>37.020000000000003</v>
      </c>
      <c r="F72" t="s">
        <v>211</v>
      </c>
      <c r="G72" t="s">
        <v>177</v>
      </c>
      <c r="H72" s="2">
        <v>104.02</v>
      </c>
      <c r="I72" t="s">
        <v>211</v>
      </c>
      <c r="J72" s="11">
        <v>1937.95</v>
      </c>
      <c r="K72" s="11">
        <v>6.3888664886079054</v>
      </c>
      <c r="L72" t="s">
        <v>111</v>
      </c>
      <c r="M72" s="24">
        <v>41674</v>
      </c>
      <c r="N72" s="11">
        <v>0</v>
      </c>
      <c r="O72" s="2">
        <v>0</v>
      </c>
      <c r="P72" s="23">
        <v>39416</v>
      </c>
      <c r="Q72" s="3" t="s">
        <v>178</v>
      </c>
      <c r="R72" s="3" t="s">
        <v>179</v>
      </c>
      <c r="S72" s="11">
        <v>19.580176106098499</v>
      </c>
      <c r="T72" s="11">
        <v>-0.3585509983937098</v>
      </c>
      <c r="U72" s="11">
        <v>-0.3585509983937098</v>
      </c>
      <c r="V72" s="11">
        <v>6.007222971154377</v>
      </c>
      <c r="W72" s="11">
        <v>-0.1720535137704105</v>
      </c>
      <c r="X72" s="11">
        <v>-0.51616054131123157</v>
      </c>
      <c r="Y72" s="11">
        <v>14.749358531252099</v>
      </c>
      <c r="Z72" s="11">
        <v>-7.3945992843049299E-2</v>
      </c>
      <c r="AA72" s="11">
        <v>-0.36972996421524651</v>
      </c>
      <c r="AB72" s="11">
        <v>16.19802059783434</v>
      </c>
      <c r="AC72" s="11">
        <v>6.2141972461548123E-2</v>
      </c>
      <c r="AD72" s="11">
        <v>0.62141972461548123</v>
      </c>
      <c r="AE72" s="26">
        <v>-0.6230217793047067</v>
      </c>
      <c r="AF72" s="11">
        <v>7.6901761060984963</v>
      </c>
      <c r="AG72" s="11">
        <v>-1.475751626967209E-2</v>
      </c>
      <c r="AH72" s="11">
        <v>-3.689379067418023E-3</v>
      </c>
      <c r="AI72" s="11">
        <v>4.1272229711543762</v>
      </c>
      <c r="AJ72" s="11">
        <v>0.1200925366284475</v>
      </c>
      <c r="AK72" s="11">
        <v>9.0069402471335616E-2</v>
      </c>
      <c r="AL72" s="11">
        <v>4.8693585312520939</v>
      </c>
      <c r="AM72" s="11">
        <v>0.4812884501191228</v>
      </c>
      <c r="AN72" s="11">
        <v>0.60161056264890345</v>
      </c>
      <c r="AO72" s="11">
        <v>6.2380205978343426</v>
      </c>
      <c r="AP72" s="11">
        <v>0.68299444877701232</v>
      </c>
      <c r="AQ72" s="11">
        <v>1.707486121942531</v>
      </c>
      <c r="AR72" s="26">
        <v>2.3954767079953521</v>
      </c>
      <c r="AS72" s="11">
        <v>-2.729823893901504</v>
      </c>
      <c r="AT72" s="11">
        <v>-4.1191317398923073E-2</v>
      </c>
      <c r="AU72" s="11">
        <v>-1.029782934973077E-2</v>
      </c>
      <c r="AV72" s="11">
        <v>0.68722297115437658</v>
      </c>
      <c r="AW72" s="11">
        <v>0.1726883659573544</v>
      </c>
      <c r="AX72" s="11">
        <v>0.12951627446801581</v>
      </c>
      <c r="AY72" s="11">
        <v>2.659358531252094</v>
      </c>
      <c r="AZ72" s="11">
        <v>0.40979325508583991</v>
      </c>
      <c r="BA72" s="11">
        <v>0.51224156885729988</v>
      </c>
      <c r="BB72" s="11">
        <v>4.1180205978343434</v>
      </c>
      <c r="BC72" s="11">
        <v>0.48667303320030481</v>
      </c>
      <c r="BD72" s="11">
        <v>1.2166825830007619</v>
      </c>
      <c r="BE72" s="26">
        <v>1.848142596976347</v>
      </c>
      <c r="BF72" s="2">
        <v>4</v>
      </c>
      <c r="BG72" s="11">
        <v>0.1580793861882738</v>
      </c>
      <c r="BH72" s="2">
        <v>3</v>
      </c>
      <c r="BI72" s="11">
        <v>-0.42301011833087548</v>
      </c>
      <c r="BJ72" s="2">
        <v>5</v>
      </c>
      <c r="BK72" s="11">
        <v>1.221721007123</v>
      </c>
      <c r="BL72" s="2">
        <v>4</v>
      </c>
      <c r="BM72" s="11">
        <v>1.445225751584696E-2</v>
      </c>
      <c r="BN72" s="26">
        <v>0.9712425324962457</v>
      </c>
      <c r="BO72" s="11">
        <v>15.47</v>
      </c>
      <c r="BP72" s="11">
        <v>8.52</v>
      </c>
      <c r="BQ72" s="11">
        <v>0.41</v>
      </c>
      <c r="BR72" s="11">
        <v>-0.5540595420195612</v>
      </c>
      <c r="BS72" s="11">
        <v>2.1</v>
      </c>
      <c r="BT72" s="11">
        <v>1.9476537753622261</v>
      </c>
      <c r="BU72" s="11">
        <v>4.5199999999999996</v>
      </c>
      <c r="BV72" s="11">
        <v>1.05</v>
      </c>
      <c r="BW72" s="11">
        <v>0.80645183181425117</v>
      </c>
      <c r="BX72" s="11">
        <v>2.02</v>
      </c>
      <c r="BY72" s="11">
        <v>21.04</v>
      </c>
      <c r="BZ72" s="11">
        <v>0.89</v>
      </c>
      <c r="CA72" s="11">
        <v>0.89</v>
      </c>
      <c r="CB72" s="11">
        <v>0.71</v>
      </c>
      <c r="CC72" s="13"/>
      <c r="CD72" s="13"/>
      <c r="CE72" s="13"/>
      <c r="CF72" s="11">
        <v>0.1</v>
      </c>
      <c r="CG72" s="11">
        <v>5.5714285714285712</v>
      </c>
      <c r="CH72" s="2">
        <v>0</v>
      </c>
      <c r="CI72" s="12" t="b">
        <v>1</v>
      </c>
      <c r="CJ72" s="3"/>
      <c r="CK72" s="4"/>
      <c r="CL72" s="2">
        <v>0</v>
      </c>
      <c r="CM72" s="26">
        <v>6.7918861233201531</v>
      </c>
      <c r="CN72" s="11">
        <v>6.3888664886079054</v>
      </c>
      <c r="CO72" s="11">
        <v>0</v>
      </c>
      <c r="CP72" s="2">
        <v>44</v>
      </c>
    </row>
    <row r="73" spans="1:94" s="2" customFormat="1" ht="22.5" hidden="1" x14ac:dyDescent="0.25">
      <c r="A73" s="10">
        <v>54</v>
      </c>
      <c r="B73" s="1" t="s">
        <v>107</v>
      </c>
      <c r="C73" s="28" t="s">
        <v>108</v>
      </c>
      <c r="D73" s="11">
        <v>49.146451724131772</v>
      </c>
      <c r="E73" s="2">
        <v>122.7</v>
      </c>
      <c r="F73" t="s">
        <v>92</v>
      </c>
      <c r="G73" t="s">
        <v>93</v>
      </c>
      <c r="H73" s="2">
        <v>17.46</v>
      </c>
      <c r="I73" t="s">
        <v>94</v>
      </c>
      <c r="J73" s="11">
        <v>2911.880559085133</v>
      </c>
      <c r="K73" s="11">
        <v>7.6620496097287072</v>
      </c>
      <c r="L73" t="s">
        <v>94</v>
      </c>
      <c r="M73" s="23">
        <v>36831</v>
      </c>
      <c r="N73" s="11">
        <v>2.6331447344405912</v>
      </c>
      <c r="O73" s="2">
        <v>0.03</v>
      </c>
      <c r="P73" s="23">
        <v>41547</v>
      </c>
      <c r="Q73" s="3" t="s">
        <v>95</v>
      </c>
      <c r="R73" s="3" t="s">
        <v>96</v>
      </c>
      <c r="S73" s="11">
        <v>56.134022028669477</v>
      </c>
      <c r="T73" s="11">
        <v>0.74562297274351563</v>
      </c>
      <c r="U73" s="11">
        <v>0.74562297274351563</v>
      </c>
      <c r="V73" s="11">
        <v>12.062002511780401</v>
      </c>
      <c r="W73" s="11">
        <v>0.151931326404525</v>
      </c>
      <c r="X73" s="11">
        <v>0.45579397921357501</v>
      </c>
      <c r="Y73" s="11">
        <v>23.2380058874692</v>
      </c>
      <c r="Z73" s="11">
        <v>0.91184771494003969</v>
      </c>
      <c r="AA73" s="11">
        <v>4.5592385747001982</v>
      </c>
      <c r="AB73" s="11">
        <v>18.177070862792601</v>
      </c>
      <c r="AC73" s="11">
        <v>0.46224581222676903</v>
      </c>
      <c r="AD73" s="11">
        <v>4.6224581222676902</v>
      </c>
      <c r="AE73" s="26">
        <v>10.383113648924979</v>
      </c>
      <c r="AF73" s="11">
        <v>28.574022028669479</v>
      </c>
      <c r="AG73" s="11">
        <v>0.75966132084745108</v>
      </c>
      <c r="AH73" s="11">
        <v>0.1899153302118628</v>
      </c>
      <c r="AI73" s="11">
        <v>10.1720025117804</v>
      </c>
      <c r="AJ73" s="11">
        <v>0.64516151060523419</v>
      </c>
      <c r="AK73" s="11">
        <v>0.48387113295392559</v>
      </c>
      <c r="AL73" s="11">
        <v>6.5580058874691973</v>
      </c>
      <c r="AM73" s="11">
        <v>0.75496813566727039</v>
      </c>
      <c r="AN73" s="11">
        <v>0.94371016958408793</v>
      </c>
      <c r="AO73" s="11">
        <v>1.4270708627926001</v>
      </c>
      <c r="AP73" s="11">
        <v>-7.6029630420713007E-2</v>
      </c>
      <c r="AQ73" s="11">
        <v>-0.1900740760517825</v>
      </c>
      <c r="AR73" s="26">
        <v>1.427422556698094</v>
      </c>
      <c r="AS73" s="11">
        <v>7.3640220286694849</v>
      </c>
      <c r="AT73" s="11">
        <v>0.2847340910046951</v>
      </c>
      <c r="AU73" s="11">
        <v>7.1183522751173775E-2</v>
      </c>
      <c r="AV73" s="11">
        <v>-2.0279974882196021</v>
      </c>
      <c r="AW73" s="11">
        <v>2.553072329487675E-2</v>
      </c>
      <c r="AX73" s="11">
        <v>1.9148042471157561E-2</v>
      </c>
      <c r="AY73" s="11">
        <v>-0.16199411253080229</v>
      </c>
      <c r="AZ73" s="11">
        <v>0.1311569876632705</v>
      </c>
      <c r="BA73" s="11">
        <v>0.16394623457908819</v>
      </c>
      <c r="BB73" s="11">
        <v>-2.7629291372073999</v>
      </c>
      <c r="BC73" s="11">
        <v>-0.26720029958093278</v>
      </c>
      <c r="BD73" s="11">
        <v>-0.66800074895233208</v>
      </c>
      <c r="BE73" s="26">
        <v>-0.41372294915091262</v>
      </c>
      <c r="BF73" s="2">
        <v>5</v>
      </c>
      <c r="BG73" s="11">
        <v>0.42952883721864282</v>
      </c>
      <c r="BH73" s="2">
        <v>5</v>
      </c>
      <c r="BI73" s="11">
        <v>0.755870539312548</v>
      </c>
      <c r="BJ73" s="2">
        <v>5</v>
      </c>
      <c r="BK73" s="11">
        <v>1.221721007123</v>
      </c>
      <c r="BL73" s="2">
        <v>5</v>
      </c>
      <c r="BM73" s="11">
        <v>2.471336035209839</v>
      </c>
      <c r="BN73" s="26">
        <v>4.8784564188640296</v>
      </c>
      <c r="BO73" s="11">
        <v>19.670000000000002</v>
      </c>
      <c r="BP73" s="11">
        <v>16.02</v>
      </c>
      <c r="BQ73" s="11">
        <v>0.66</v>
      </c>
      <c r="BR73" s="11">
        <v>0.3040387669646949</v>
      </c>
      <c r="BS73" s="11">
        <v>0.92</v>
      </c>
      <c r="BT73" s="11">
        <v>1.1875037196705629</v>
      </c>
      <c r="BU73" s="11">
        <v>0.92</v>
      </c>
      <c r="BV73" s="11">
        <v>0.93</v>
      </c>
      <c r="BW73" s="11">
        <v>8.444521799102131E-2</v>
      </c>
      <c r="BX73" s="11">
        <v>0.93</v>
      </c>
      <c r="BY73" s="11">
        <v>25.33</v>
      </c>
      <c r="BZ73" s="11">
        <v>1.08</v>
      </c>
      <c r="CA73" s="11">
        <v>0.83</v>
      </c>
      <c r="CB73" s="11">
        <v>0.91</v>
      </c>
      <c r="CC73" s="13"/>
      <c r="CD73" s="13"/>
      <c r="CE73" s="13"/>
      <c r="CF73" s="11">
        <v>0.7</v>
      </c>
      <c r="CG73" s="11">
        <v>3</v>
      </c>
      <c r="CH73" s="2">
        <v>100</v>
      </c>
      <c r="CI73" s="12" t="b">
        <v>1</v>
      </c>
      <c r="CJ73" t="s">
        <v>104</v>
      </c>
      <c r="CK73" s="2">
        <v>2</v>
      </c>
      <c r="CL73" s="2">
        <v>18</v>
      </c>
      <c r="CM73" s="26">
        <v>17.851257379962469</v>
      </c>
      <c r="CN73" s="11">
        <v>7.6620496097287072</v>
      </c>
      <c r="CO73" s="11">
        <v>2.6331447344405912</v>
      </c>
      <c r="CP73" s="2">
        <v>5</v>
      </c>
    </row>
    <row r="74" spans="1:94" s="2" customFormat="1" x14ac:dyDescent="0.25">
      <c r="A74" s="10">
        <v>61</v>
      </c>
      <c r="B74" s="1" t="s">
        <v>216</v>
      </c>
      <c r="C74" s="28" t="s">
        <v>217</v>
      </c>
      <c r="D74" s="11">
        <v>17.930138565103771</v>
      </c>
      <c r="E74" s="2">
        <v>538793.30000000005</v>
      </c>
      <c r="F74" t="s">
        <v>111</v>
      </c>
      <c r="G74" t="s">
        <v>133</v>
      </c>
      <c r="H74" s="2">
        <v>33.49</v>
      </c>
      <c r="I74" t="s">
        <v>111</v>
      </c>
      <c r="J74" s="11">
        <v>587.5</v>
      </c>
      <c r="K74" s="11">
        <v>2.6568566707951722</v>
      </c>
      <c r="L74" t="s">
        <v>111</v>
      </c>
      <c r="M74" s="23">
        <v>38706</v>
      </c>
      <c r="N74" s="11">
        <v>1.606497536046724</v>
      </c>
      <c r="O74" s="2">
        <v>0</v>
      </c>
      <c r="P74" s="23">
        <v>40543</v>
      </c>
      <c r="Q74" s="3" t="s">
        <v>117</v>
      </c>
      <c r="R74" s="3" t="s">
        <v>135</v>
      </c>
      <c r="S74" s="11">
        <v>32.54</v>
      </c>
      <c r="T74" s="11">
        <v>3.2923546979157607E-2</v>
      </c>
      <c r="U74" s="11">
        <v>3.2923546979157607E-2</v>
      </c>
      <c r="V74" s="11">
        <v>10.85</v>
      </c>
      <c r="W74" s="11">
        <v>8.7078355716480149E-2</v>
      </c>
      <c r="X74" s="11">
        <v>0.26123506714944039</v>
      </c>
      <c r="Y74" s="11">
        <v>15.42</v>
      </c>
      <c r="Z74" s="11">
        <v>3.9361610888008309E-3</v>
      </c>
      <c r="AA74" s="11">
        <v>1.9680805444004159E-2</v>
      </c>
      <c r="AB74" s="11">
        <v>15.97</v>
      </c>
      <c r="AC74" s="11">
        <v>1.604313487542644E-2</v>
      </c>
      <c r="AD74" s="11">
        <v>0.1604313487542644</v>
      </c>
      <c r="AE74" s="26">
        <v>0.47427076832686671</v>
      </c>
      <c r="AF74" s="11">
        <v>5.61</v>
      </c>
      <c r="AG74" s="11">
        <v>-9.189501130082213E-2</v>
      </c>
      <c r="AH74" s="11">
        <v>-2.2973752825205529E-2</v>
      </c>
      <c r="AI74" s="11">
        <v>5.49</v>
      </c>
      <c r="AJ74" s="11">
        <v>0.23846772822741191</v>
      </c>
      <c r="AK74" s="11">
        <v>0.17885079617055891</v>
      </c>
      <c r="AL74" s="11">
        <v>2.1800000000000002</v>
      </c>
      <c r="AM74" s="11">
        <v>4.5423143813764777E-2</v>
      </c>
      <c r="AN74" s="11">
        <v>5.6778929767205971E-2</v>
      </c>
      <c r="AO74" s="11">
        <v>1.83</v>
      </c>
      <c r="AP74" s="11">
        <v>-1.245945525900403E-2</v>
      </c>
      <c r="AQ74" s="11">
        <v>-3.114863814751008E-2</v>
      </c>
      <c r="AR74" s="26">
        <v>0.18150733496504931</v>
      </c>
      <c r="AS74" s="11">
        <v>-4.25</v>
      </c>
      <c r="AT74" s="11">
        <v>-9.0277069452821629E-2</v>
      </c>
      <c r="AU74" s="11">
        <v>-2.2569267363205411E-2</v>
      </c>
      <c r="AV74" s="11">
        <v>1.04</v>
      </c>
      <c r="AW74" s="11">
        <v>0.19180793165271751</v>
      </c>
      <c r="AX74" s="11">
        <v>0.14385594873953819</v>
      </c>
      <c r="AY74" s="11">
        <v>-1.18</v>
      </c>
      <c r="AZ74" s="11">
        <v>3.061891372782222E-2</v>
      </c>
      <c r="BA74" s="11">
        <v>3.8273642159777771E-2</v>
      </c>
      <c r="BB74" s="11">
        <v>-0.41</v>
      </c>
      <c r="BC74" s="11">
        <v>-9.4145870314915649E-3</v>
      </c>
      <c r="BD74" s="11">
        <v>-2.353646757872891E-2</v>
      </c>
      <c r="BE74" s="26">
        <v>0.13602385595738159</v>
      </c>
      <c r="BF74" s="2">
        <v>4</v>
      </c>
      <c r="BG74" s="11">
        <v>0.1580793861882738</v>
      </c>
      <c r="BH74" s="2">
        <v>4</v>
      </c>
      <c r="BI74" s="11">
        <v>0.1664302104908362</v>
      </c>
      <c r="BJ74" s="2">
        <v>4</v>
      </c>
      <c r="BK74" s="11">
        <v>-6.8294963131099146E-2</v>
      </c>
      <c r="BL74" s="2">
        <v>4</v>
      </c>
      <c r="BM74" s="11">
        <v>1.445225751584696E-2</v>
      </c>
      <c r="BN74" s="26">
        <v>0.27066689106385772</v>
      </c>
      <c r="BO74" s="11">
        <v>17.18</v>
      </c>
      <c r="BP74" s="11">
        <v>11.94</v>
      </c>
      <c r="BQ74" s="11">
        <v>0.55000000000000004</v>
      </c>
      <c r="BR74" s="11">
        <v>-7.352448898837767E-2</v>
      </c>
      <c r="BS74" s="11">
        <v>1.62</v>
      </c>
      <c r="BT74" s="11">
        <v>1.638440193385956</v>
      </c>
      <c r="BU74" s="11">
        <v>4.68</v>
      </c>
      <c r="BV74" s="11">
        <v>0.97</v>
      </c>
      <c r="BW74" s="11">
        <v>0.32511408926543078</v>
      </c>
      <c r="BX74" s="11">
        <v>1.1100000000000001</v>
      </c>
      <c r="BY74" s="11">
        <v>24.66</v>
      </c>
      <c r="BZ74" s="11">
        <v>0.93</v>
      </c>
      <c r="CA74" s="11">
        <v>0.46</v>
      </c>
      <c r="CB74" s="11">
        <v>0.66</v>
      </c>
      <c r="CC74" s="11">
        <v>1</v>
      </c>
      <c r="CD74" s="13"/>
      <c r="CE74" s="13"/>
      <c r="CF74" s="11">
        <v>1</v>
      </c>
      <c r="CG74" s="11">
        <v>1.714285714285714</v>
      </c>
      <c r="CH74" s="2">
        <v>50000</v>
      </c>
      <c r="CI74" s="12" t="b">
        <v>1</v>
      </c>
      <c r="CJ74" t="s">
        <v>128</v>
      </c>
      <c r="CK74" s="2">
        <v>1</v>
      </c>
      <c r="CL74" s="2">
        <v>9</v>
      </c>
      <c r="CM74" s="26">
        <v>2.9524986439761638</v>
      </c>
      <c r="CN74" s="11">
        <v>2.6568566707951722</v>
      </c>
      <c r="CO74" s="11">
        <v>1.606497536046724</v>
      </c>
      <c r="CP74" s="2">
        <v>47</v>
      </c>
    </row>
    <row r="75" spans="1:94" s="2" customFormat="1" ht="22.5" hidden="1" x14ac:dyDescent="0.25">
      <c r="A75" s="10">
        <v>60</v>
      </c>
      <c r="B75" s="1" t="s">
        <v>204</v>
      </c>
      <c r="C75" s="28" t="s">
        <v>205</v>
      </c>
      <c r="D75" s="11">
        <v>19.74675202569469</v>
      </c>
      <c r="E75" s="2">
        <v>129.08000000000001</v>
      </c>
      <c r="F75" t="s">
        <v>111</v>
      </c>
      <c r="G75" t="s">
        <v>177</v>
      </c>
      <c r="H75" s="2">
        <v>3297.58</v>
      </c>
      <c r="I75" t="s">
        <v>111</v>
      </c>
      <c r="J75" s="11">
        <v>12581.11</v>
      </c>
      <c r="K75" s="11">
        <v>12.23797650854473</v>
      </c>
      <c r="L75" t="s">
        <v>111</v>
      </c>
      <c r="M75" s="23">
        <v>40512</v>
      </c>
      <c r="N75" s="11">
        <v>0.61763095455375061</v>
      </c>
      <c r="O75" s="2">
        <v>0</v>
      </c>
      <c r="P75" s="23">
        <v>40512</v>
      </c>
      <c r="Q75" s="3" t="s">
        <v>206</v>
      </c>
      <c r="R75" s="3" t="s">
        <v>179</v>
      </c>
      <c r="S75" s="11">
        <v>34.229999999999997</v>
      </c>
      <c r="T75" s="11">
        <v>8.3973004679849833E-2</v>
      </c>
      <c r="U75" s="11">
        <v>8.3973004679849833E-2</v>
      </c>
      <c r="V75" s="11">
        <v>-1.28</v>
      </c>
      <c r="W75" s="11">
        <v>-0.56198509654517548</v>
      </c>
      <c r="X75" s="11">
        <v>-1.685955289635527</v>
      </c>
      <c r="Y75" s="11">
        <v>12.17</v>
      </c>
      <c r="Z75" s="11">
        <v>-0.37348905353606487</v>
      </c>
      <c r="AA75" s="11">
        <v>-1.8674452676803239</v>
      </c>
      <c r="AB75" s="11">
        <v>15.89</v>
      </c>
      <c r="AC75" s="11">
        <v>-1.304347139709403E-4</v>
      </c>
      <c r="AD75" s="11">
        <v>-1.3043471397094031E-3</v>
      </c>
      <c r="AE75" s="26">
        <v>-3.4707318997757111</v>
      </c>
      <c r="AF75" s="11">
        <v>22.34</v>
      </c>
      <c r="AG75" s="11">
        <v>0.52849010325160639</v>
      </c>
      <c r="AH75" s="11">
        <v>0.1321225258129016</v>
      </c>
      <c r="AI75" s="11">
        <v>-3.16</v>
      </c>
      <c r="AJ75" s="11">
        <v>-0.51289906594169898</v>
      </c>
      <c r="AK75" s="11">
        <v>-0.38467429945627418</v>
      </c>
      <c r="AL75" s="11">
        <v>2.2999999999999998</v>
      </c>
      <c r="AM75" s="11">
        <v>6.4871587057325736E-2</v>
      </c>
      <c r="AN75" s="11">
        <v>8.1089483821657177E-2</v>
      </c>
      <c r="AO75" s="11">
        <v>5.94</v>
      </c>
      <c r="AP75" s="11">
        <v>0.63597570563664041</v>
      </c>
      <c r="AQ75" s="11">
        <v>1.589939264091601</v>
      </c>
      <c r="AR75" s="26">
        <v>1.4184769742698859</v>
      </c>
      <c r="AS75" s="11">
        <v>11.92</v>
      </c>
      <c r="AT75" s="11">
        <v>0.4318444186612091</v>
      </c>
      <c r="AU75" s="11">
        <v>0.1079611046653023</v>
      </c>
      <c r="AV75" s="11">
        <v>-6.6</v>
      </c>
      <c r="AW75" s="11">
        <v>-0.22225951029656141</v>
      </c>
      <c r="AX75" s="11">
        <v>-0.16669463272242099</v>
      </c>
      <c r="AY75" s="11">
        <v>0.08</v>
      </c>
      <c r="AZ75" s="11">
        <v>0.15505628164284599</v>
      </c>
      <c r="BA75" s="11">
        <v>0.19382035205355749</v>
      </c>
      <c r="BB75" s="11">
        <v>3.81</v>
      </c>
      <c r="BC75" s="11">
        <v>0.45292645408025878</v>
      </c>
      <c r="BD75" s="11">
        <v>1.132316135200647</v>
      </c>
      <c r="BE75" s="26">
        <v>1.2674029591970859</v>
      </c>
      <c r="BF75" s="2">
        <v>1</v>
      </c>
      <c r="BG75" s="11">
        <v>-0.65626896690283343</v>
      </c>
      <c r="BH75" s="2">
        <v>3</v>
      </c>
      <c r="BI75" s="11">
        <v>-0.42301011833087548</v>
      </c>
      <c r="BJ75" s="2">
        <v>5</v>
      </c>
      <c r="BK75" s="11">
        <v>1.221721007123</v>
      </c>
      <c r="BL75" s="2">
        <v>4</v>
      </c>
      <c r="BM75" s="11">
        <v>1.445225751584696E-2</v>
      </c>
      <c r="BN75" s="26">
        <v>0.15689417940513839</v>
      </c>
      <c r="BO75" s="11">
        <v>20.68</v>
      </c>
      <c r="BP75" s="11">
        <v>0.49</v>
      </c>
      <c r="BQ75" s="11">
        <v>-7.0000000000000007E-2</v>
      </c>
      <c r="BR75" s="11">
        <v>-2.2016082952693332</v>
      </c>
      <c r="BS75" s="11">
        <v>-6.05</v>
      </c>
      <c r="BT75" s="11">
        <v>-3.3025351686098561</v>
      </c>
      <c r="BU75" s="11">
        <v>5.55</v>
      </c>
      <c r="BV75" s="11">
        <v>1.2</v>
      </c>
      <c r="BW75" s="11">
        <v>1.7089600990932881</v>
      </c>
      <c r="BX75" s="11">
        <v>1.98</v>
      </c>
      <c r="BY75" s="11">
        <v>30.42</v>
      </c>
      <c r="BZ75" s="11">
        <v>1.29</v>
      </c>
      <c r="CA75" s="11">
        <v>0.34</v>
      </c>
      <c r="CB75" s="11">
        <v>0.27</v>
      </c>
      <c r="CC75" s="11">
        <v>0.75</v>
      </c>
      <c r="CD75" s="13"/>
      <c r="CE75" s="11">
        <v>1</v>
      </c>
      <c r="CF75" s="11">
        <v>0.86</v>
      </c>
      <c r="CG75" s="11">
        <v>2.3142857142857141</v>
      </c>
      <c r="CH75" s="2">
        <v>0</v>
      </c>
      <c r="CI75" s="12" t="b">
        <v>1</v>
      </c>
      <c r="CJ75" t="s">
        <v>128</v>
      </c>
      <c r="CK75" s="2">
        <v>1</v>
      </c>
      <c r="CL75" s="2">
        <v>9</v>
      </c>
      <c r="CM75" s="26">
        <v>-4.4231411516895012</v>
      </c>
      <c r="CN75" s="11">
        <v>12.23797650854473</v>
      </c>
      <c r="CO75" s="11">
        <v>0.61763095455375061</v>
      </c>
      <c r="CP75" s="2">
        <v>42</v>
      </c>
    </row>
    <row r="76" spans="1:94" s="2" customFormat="1" ht="22.5" hidden="1" x14ac:dyDescent="0.25">
      <c r="A76" s="10">
        <v>60</v>
      </c>
      <c r="B76" s="1" t="s">
        <v>212</v>
      </c>
      <c r="C76" s="28" t="s">
        <v>213</v>
      </c>
      <c r="D76" s="11">
        <v>18.73299776875287</v>
      </c>
      <c r="E76" s="2">
        <v>120.24</v>
      </c>
      <c r="F76" t="s">
        <v>111</v>
      </c>
      <c r="G76" t="s">
        <v>177</v>
      </c>
      <c r="H76" s="2">
        <v>988.13</v>
      </c>
      <c r="I76" t="s">
        <v>111</v>
      </c>
      <c r="J76" s="11">
        <v>12581.11</v>
      </c>
      <c r="K76" s="11">
        <v>12.23797650854473</v>
      </c>
      <c r="L76" t="s">
        <v>111</v>
      </c>
      <c r="M76" s="23">
        <v>41183</v>
      </c>
      <c r="N76" s="11">
        <v>0.25022814382186531</v>
      </c>
      <c r="O76" s="2">
        <v>0</v>
      </c>
      <c r="P76" s="23">
        <v>40512</v>
      </c>
      <c r="Q76" s="3" t="s">
        <v>206</v>
      </c>
      <c r="R76" s="3" t="s">
        <v>179</v>
      </c>
      <c r="S76" s="11">
        <v>34.130000000000003</v>
      </c>
      <c r="T76" s="11">
        <v>8.095232670939484E-2</v>
      </c>
      <c r="U76" s="11">
        <v>8.095232670939484E-2</v>
      </c>
      <c r="V76" s="11">
        <v>-1.35</v>
      </c>
      <c r="W76" s="11">
        <v>-0.56573072240323952</v>
      </c>
      <c r="X76" s="11">
        <v>-1.697192167209719</v>
      </c>
      <c r="Y76" s="11">
        <v>12.1</v>
      </c>
      <c r="Z76" s="11">
        <v>-0.38161821200490809</v>
      </c>
      <c r="AA76" s="11">
        <v>-1.9080910600245411</v>
      </c>
      <c r="AB76" s="11">
        <v>15.84</v>
      </c>
      <c r="AC76" s="11">
        <v>-1.0238915707344439E-2</v>
      </c>
      <c r="AD76" s="11">
        <v>-0.1023891570734444</v>
      </c>
      <c r="AE76" s="26">
        <v>-3.626720057598309</v>
      </c>
      <c r="AF76" s="11">
        <v>22.24</v>
      </c>
      <c r="AG76" s="11">
        <v>0.52478188379821467</v>
      </c>
      <c r="AH76" s="11">
        <v>0.13119547094955369</v>
      </c>
      <c r="AI76" s="11">
        <v>-3.23</v>
      </c>
      <c r="AJ76" s="11">
        <v>-0.51897949086561079</v>
      </c>
      <c r="AK76" s="11">
        <v>-0.38923461814920812</v>
      </c>
      <c r="AL76" s="11">
        <v>2.23</v>
      </c>
      <c r="AM76" s="11">
        <v>5.3526661831915172E-2</v>
      </c>
      <c r="AN76" s="11">
        <v>6.690832728989396E-2</v>
      </c>
      <c r="AO76" s="11">
        <v>5.88</v>
      </c>
      <c r="AP76" s="11">
        <v>0.62650949890823682</v>
      </c>
      <c r="AQ76" s="11">
        <v>1.5662737472705921</v>
      </c>
      <c r="AR76" s="26">
        <v>1.375142927360832</v>
      </c>
      <c r="AS76" s="11">
        <v>11.82</v>
      </c>
      <c r="AT76" s="11">
        <v>0.42861546697219222</v>
      </c>
      <c r="AU76" s="11">
        <v>0.1071538667430481</v>
      </c>
      <c r="AV76" s="11">
        <v>-6.67</v>
      </c>
      <c r="AW76" s="11">
        <v>-0.22605332193745789</v>
      </c>
      <c r="AX76" s="11">
        <v>-0.16953999145309351</v>
      </c>
      <c r="AY76" s="11">
        <v>0.02</v>
      </c>
      <c r="AZ76" s="11">
        <v>0.1491306926945116</v>
      </c>
      <c r="BA76" s="11">
        <v>0.18641336586813939</v>
      </c>
      <c r="BB76" s="11">
        <v>3.76</v>
      </c>
      <c r="BC76" s="11">
        <v>0.44744847965950352</v>
      </c>
      <c r="BD76" s="11">
        <v>1.1186211991487589</v>
      </c>
      <c r="BE76" s="26">
        <v>1.242648440306853</v>
      </c>
      <c r="BF76" s="2">
        <v>1</v>
      </c>
      <c r="BG76" s="11">
        <v>-0.65626896690283343</v>
      </c>
      <c r="BH76" s="2">
        <v>3</v>
      </c>
      <c r="BI76" s="11">
        <v>-0.42301011833087548</v>
      </c>
      <c r="BJ76" s="2">
        <v>5</v>
      </c>
      <c r="BK76" s="11">
        <v>1.221721007123</v>
      </c>
      <c r="BL76" s="2">
        <v>4</v>
      </c>
      <c r="BM76" s="11">
        <v>1.445225751584696E-2</v>
      </c>
      <c r="BN76" s="26">
        <v>0.15689417940513839</v>
      </c>
      <c r="BO76" s="11">
        <v>20.68</v>
      </c>
      <c r="BP76" s="11">
        <v>0.43</v>
      </c>
      <c r="BQ76" s="11">
        <v>-0.08</v>
      </c>
      <c r="BR76" s="11">
        <v>-2.235932227628703</v>
      </c>
      <c r="BS76" s="11">
        <v>-6.12</v>
      </c>
      <c r="BT76" s="11">
        <v>-3.3476288159813952</v>
      </c>
      <c r="BU76" s="11">
        <v>5.48</v>
      </c>
      <c r="BV76" s="11">
        <v>1.2</v>
      </c>
      <c r="BW76" s="11">
        <v>1.7089600990932881</v>
      </c>
      <c r="BX76" s="11">
        <v>1.98</v>
      </c>
      <c r="BY76" s="11">
        <v>30.42</v>
      </c>
      <c r="BZ76" s="11">
        <v>1.29</v>
      </c>
      <c r="CA76" s="11">
        <v>0.34</v>
      </c>
      <c r="CB76" s="11">
        <v>0.27</v>
      </c>
      <c r="CC76" s="11">
        <v>0.75</v>
      </c>
      <c r="CD76" s="13"/>
      <c r="CE76" s="11">
        <v>3</v>
      </c>
      <c r="CF76" s="11">
        <v>0.94</v>
      </c>
      <c r="CG76" s="11">
        <v>1.971428571428572</v>
      </c>
      <c r="CH76" s="2">
        <v>0</v>
      </c>
      <c r="CI76" s="12" t="b">
        <v>1</v>
      </c>
      <c r="CJ76" t="s">
        <v>128</v>
      </c>
      <c r="CK76" s="2">
        <v>1</v>
      </c>
      <c r="CL76" s="2">
        <v>9</v>
      </c>
      <c r="CM76" s="26">
        <v>-4.7266354550422953</v>
      </c>
      <c r="CN76" s="11">
        <v>12.23797650854473</v>
      </c>
      <c r="CO76" s="11">
        <v>0.25022814382186531</v>
      </c>
      <c r="CP76" s="2">
        <v>45</v>
      </c>
    </row>
    <row r="77" spans="1:94" s="2" customFormat="1" x14ac:dyDescent="0.25">
      <c r="A77" s="10">
        <v>15</v>
      </c>
      <c r="B77" s="1" t="s">
        <v>222</v>
      </c>
      <c r="C77" s="28" t="s">
        <v>223</v>
      </c>
      <c r="D77" s="11">
        <v>16.717982418517181</v>
      </c>
      <c r="E77" s="2">
        <v>707.64</v>
      </c>
      <c r="F77" t="s">
        <v>102</v>
      </c>
      <c r="G77" t="s">
        <v>93</v>
      </c>
      <c r="H77" s="2">
        <v>112.11</v>
      </c>
      <c r="I77" t="s">
        <v>102</v>
      </c>
      <c r="J77" s="11">
        <v>4339.4201070170102</v>
      </c>
      <c r="K77" s="11">
        <v>8.9095082183253265</v>
      </c>
      <c r="L77" t="s">
        <v>102</v>
      </c>
      <c r="M77" s="23">
        <v>41411</v>
      </c>
      <c r="N77" s="11">
        <v>0.125387844497171</v>
      </c>
      <c r="O77" s="2">
        <v>0</v>
      </c>
      <c r="P77" s="25">
        <v>42747</v>
      </c>
      <c r="Q77" s="3" t="s">
        <v>224</v>
      </c>
      <c r="R77" s="3" t="s">
        <v>96</v>
      </c>
      <c r="S77" s="11">
        <v>30.383733347774289</v>
      </c>
      <c r="T77" s="11">
        <v>-3.2210324768895397E-2</v>
      </c>
      <c r="U77" s="11">
        <v>-3.2210324768895397E-2</v>
      </c>
      <c r="V77" s="11">
        <v>6.4824252362062156</v>
      </c>
      <c r="W77" s="11">
        <v>-0.1466259438877143</v>
      </c>
      <c r="X77" s="11">
        <v>-0.43987783166314282</v>
      </c>
      <c r="Y77" s="11">
        <v>18.422905434943399</v>
      </c>
      <c r="Z77" s="11">
        <v>0.35266607748316642</v>
      </c>
      <c r="AA77" s="11">
        <v>1.7633303874158319</v>
      </c>
      <c r="AB77" s="11">
        <v>17.81908447927821</v>
      </c>
      <c r="AC77" s="11">
        <v>0.38987184115393542</v>
      </c>
      <c r="AD77" s="11">
        <v>3.8987184115393538</v>
      </c>
      <c r="AE77" s="26">
        <v>5.1899606425231477</v>
      </c>
      <c r="AF77" s="11">
        <v>2.8237333477742919</v>
      </c>
      <c r="AG77" s="11">
        <v>-0.19521589332202111</v>
      </c>
      <c r="AH77" s="11">
        <v>-4.8803973330505263E-2</v>
      </c>
      <c r="AI77" s="11">
        <v>4.6024252362062166</v>
      </c>
      <c r="AJ77" s="11">
        <v>0.1613701322901703</v>
      </c>
      <c r="AK77" s="11">
        <v>0.12102759921762769</v>
      </c>
      <c r="AL77" s="11">
        <v>1.742905434943399</v>
      </c>
      <c r="AM77" s="11">
        <v>-2.5416929857671019E-2</v>
      </c>
      <c r="AN77" s="11">
        <v>-3.1771162322088778E-2</v>
      </c>
      <c r="AO77" s="11">
        <v>1.069084479278211</v>
      </c>
      <c r="AP77" s="11">
        <v>-0.13250918229239239</v>
      </c>
      <c r="AQ77" s="11">
        <v>-0.33127295573098109</v>
      </c>
      <c r="AR77" s="26">
        <v>-0.29082049216594752</v>
      </c>
      <c r="AS77" s="11">
        <v>-18.396266652225709</v>
      </c>
      <c r="AT77" s="11">
        <v>-0.54705318545269621</v>
      </c>
      <c r="AU77" s="11">
        <v>-0.13676329636317411</v>
      </c>
      <c r="AV77" s="11">
        <v>-7.5975747637937827</v>
      </c>
      <c r="AW77" s="11">
        <v>-0.27632537817578218</v>
      </c>
      <c r="AX77" s="11">
        <v>-0.20724403363183669</v>
      </c>
      <c r="AY77" s="11">
        <v>-4.9770945650566008</v>
      </c>
      <c r="AZ77" s="11">
        <v>-0.34438144611351551</v>
      </c>
      <c r="BA77" s="11">
        <v>-0.43047680764189439</v>
      </c>
      <c r="BB77" s="11">
        <v>-3.1209155207217889</v>
      </c>
      <c r="BC77" s="11">
        <v>-0.30642110461834338</v>
      </c>
      <c r="BD77" s="11">
        <v>-0.76605276154585855</v>
      </c>
      <c r="BE77" s="26">
        <v>-1.5405368991827639</v>
      </c>
      <c r="BF77" s="2">
        <v>4</v>
      </c>
      <c r="BG77" s="11">
        <v>0.1580793861882738</v>
      </c>
      <c r="BH77" s="2">
        <v>4</v>
      </c>
      <c r="BI77" s="11">
        <v>0.1664302104908362</v>
      </c>
      <c r="BJ77" s="2">
        <v>5</v>
      </c>
      <c r="BK77" s="11">
        <v>1.221721007123</v>
      </c>
      <c r="BL77" s="2">
        <v>5</v>
      </c>
      <c r="BM77" s="11">
        <v>2.471336035209839</v>
      </c>
      <c r="BN77" s="26">
        <v>4.0175666390119504</v>
      </c>
      <c r="BO77" s="11">
        <v>19.420000000000002</v>
      </c>
      <c r="BP77" s="11">
        <v>12.19</v>
      </c>
      <c r="BQ77" s="11">
        <v>0.5</v>
      </c>
      <c r="BR77" s="11">
        <v>-0.245144150785229</v>
      </c>
      <c r="BS77" s="11">
        <v>-2.7</v>
      </c>
      <c r="BT77" s="11">
        <v>-1.144482044400472</v>
      </c>
      <c r="BU77" s="11">
        <v>-2.7</v>
      </c>
      <c r="BV77" s="11">
        <v>0.97</v>
      </c>
      <c r="BW77" s="11">
        <v>0.32511408926543078</v>
      </c>
      <c r="BX77" s="11">
        <v>0.97</v>
      </c>
      <c r="BY77" s="11">
        <v>25.98</v>
      </c>
      <c r="BZ77" s="11">
        <v>1.1100000000000001</v>
      </c>
      <c r="CA77" s="11">
        <v>0.45</v>
      </c>
      <c r="CB77" s="11">
        <v>0.49</v>
      </c>
      <c r="CC77" s="11">
        <v>0.75</v>
      </c>
      <c r="CD77" s="13"/>
      <c r="CE77" s="11">
        <v>3</v>
      </c>
      <c r="CF77" s="11">
        <v>1.08</v>
      </c>
      <c r="CG77" s="11">
        <v>1.371428571428571</v>
      </c>
      <c r="CH77" s="2">
        <v>1000000</v>
      </c>
      <c r="CI77" s="12" t="b">
        <v>0</v>
      </c>
      <c r="CJ77" t="s">
        <v>167</v>
      </c>
      <c r="CK77" s="2">
        <v>0</v>
      </c>
      <c r="CL77" s="2">
        <v>0</v>
      </c>
      <c r="CM77" s="26">
        <v>6.3116577842661146</v>
      </c>
      <c r="CN77" s="11">
        <v>8.9095082183253265</v>
      </c>
      <c r="CO77" s="11">
        <v>0.125387844497171</v>
      </c>
      <c r="CP77" s="2">
        <v>50</v>
      </c>
    </row>
    <row r="78" spans="1:94" s="2" customFormat="1" ht="22.5" hidden="1" x14ac:dyDescent="0.25">
      <c r="A78" s="10">
        <v>61</v>
      </c>
      <c r="B78" s="1" t="s">
        <v>262</v>
      </c>
      <c r="C78" s="28" t="s">
        <v>263</v>
      </c>
      <c r="D78" s="11">
        <v>10.77360447738017</v>
      </c>
      <c r="E78" s="2">
        <v>47657.26</v>
      </c>
      <c r="F78" t="s">
        <v>111</v>
      </c>
      <c r="G78" t="s">
        <v>133</v>
      </c>
      <c r="H78" s="2">
        <v>7.33</v>
      </c>
      <c r="I78" t="s">
        <v>111</v>
      </c>
      <c r="J78" s="11">
        <v>587.5</v>
      </c>
      <c r="K78" s="11">
        <v>2.6568566707951722</v>
      </c>
      <c r="L78" t="s">
        <v>111</v>
      </c>
      <c r="M78" s="23">
        <v>38706</v>
      </c>
      <c r="N78" s="11">
        <v>1.606497536046724</v>
      </c>
      <c r="O78" s="2">
        <v>0</v>
      </c>
      <c r="P78" s="23">
        <v>40543</v>
      </c>
      <c r="Q78" s="3" t="s">
        <v>117</v>
      </c>
      <c r="R78" s="3" t="s">
        <v>135</v>
      </c>
      <c r="S78" s="11">
        <v>31.97</v>
      </c>
      <c r="T78" s="11">
        <v>1.570568254756317E-2</v>
      </c>
      <c r="U78" s="11">
        <v>1.570568254756317E-2</v>
      </c>
      <c r="V78" s="11">
        <v>10.1</v>
      </c>
      <c r="W78" s="11">
        <v>4.6946650094366237E-2</v>
      </c>
      <c r="X78" s="11">
        <v>0.1408399502830987</v>
      </c>
      <c r="Y78" s="11">
        <v>14.63</v>
      </c>
      <c r="Z78" s="11">
        <v>-8.780719877385873E-2</v>
      </c>
      <c r="AA78" s="11">
        <v>-0.43903599386929371</v>
      </c>
      <c r="AB78" s="11">
        <v>15.15</v>
      </c>
      <c r="AC78" s="11">
        <v>-0.1497359534158966</v>
      </c>
      <c r="AD78" s="11">
        <v>-1.4973595341589661</v>
      </c>
      <c r="AE78" s="26">
        <v>-1.7798498951975981</v>
      </c>
      <c r="AF78" s="11">
        <v>5.04</v>
      </c>
      <c r="AG78" s="11">
        <v>-0.11303186218515469</v>
      </c>
      <c r="AH78" s="11">
        <v>-2.825796554628868E-2</v>
      </c>
      <c r="AI78" s="11">
        <v>4.74</v>
      </c>
      <c r="AJ78" s="11">
        <v>0.17332031832835609</v>
      </c>
      <c r="AK78" s="11">
        <v>0.12999023874626711</v>
      </c>
      <c r="AL78" s="11">
        <v>1.39</v>
      </c>
      <c r="AM78" s="11">
        <v>-8.2612440873011964E-2</v>
      </c>
      <c r="AN78" s="11">
        <v>-0.10326555109126501</v>
      </c>
      <c r="AO78" s="11">
        <v>1.01</v>
      </c>
      <c r="AP78" s="11">
        <v>-0.14183094721385281</v>
      </c>
      <c r="AQ78" s="11">
        <v>-0.35457736803463202</v>
      </c>
      <c r="AR78" s="26">
        <v>-0.35611064592591862</v>
      </c>
      <c r="AS78" s="11">
        <v>-4.8099999999999996</v>
      </c>
      <c r="AT78" s="11">
        <v>-0.10835919891131621</v>
      </c>
      <c r="AU78" s="11">
        <v>-2.7089799727829041E-2</v>
      </c>
      <c r="AV78" s="11">
        <v>0.28999999999999998</v>
      </c>
      <c r="AW78" s="11">
        <v>0.15115994978596889</v>
      </c>
      <c r="AX78" s="11">
        <v>0.1133699623394767</v>
      </c>
      <c r="AY78" s="11">
        <v>-1.97</v>
      </c>
      <c r="AZ78" s="11">
        <v>-4.74013407585816E-2</v>
      </c>
      <c r="BA78" s="11">
        <v>-5.9251675948227001E-2</v>
      </c>
      <c r="BB78" s="11">
        <v>-1.23</v>
      </c>
      <c r="BC78" s="11">
        <v>-9.9253367531879078E-2</v>
      </c>
      <c r="BD78" s="11">
        <v>-0.24813341882969769</v>
      </c>
      <c r="BE78" s="26">
        <v>-0.221104932166277</v>
      </c>
      <c r="BF78" s="2">
        <v>3</v>
      </c>
      <c r="BG78" s="11">
        <v>-0.1133700648420953</v>
      </c>
      <c r="BH78" s="2">
        <v>3</v>
      </c>
      <c r="BI78" s="11">
        <v>-0.42301011833087548</v>
      </c>
      <c r="BJ78" s="2">
        <v>4</v>
      </c>
      <c r="BK78" s="11">
        <v>-6.8294963131099146E-2</v>
      </c>
      <c r="BL78" s="2">
        <v>4</v>
      </c>
      <c r="BM78" s="11">
        <v>1.445225751584696E-2</v>
      </c>
      <c r="BN78" s="26">
        <v>-0.59022288878822304</v>
      </c>
      <c r="BO78" s="11">
        <v>17.18</v>
      </c>
      <c r="BP78" s="11">
        <v>11.19</v>
      </c>
      <c r="BQ78" s="11">
        <v>0.51</v>
      </c>
      <c r="BR78" s="11">
        <v>-0.21082021842585871</v>
      </c>
      <c r="BS78" s="11">
        <v>0.94</v>
      </c>
      <c r="BT78" s="11">
        <v>1.2003876189195739</v>
      </c>
      <c r="BU78" s="11">
        <v>4</v>
      </c>
      <c r="BV78" s="11">
        <v>0.97</v>
      </c>
      <c r="BW78" s="11">
        <v>0.32511408926543078</v>
      </c>
      <c r="BX78" s="11">
        <v>1.1100000000000001</v>
      </c>
      <c r="BY78" s="11">
        <v>24.66</v>
      </c>
      <c r="BZ78" s="11">
        <v>0.93</v>
      </c>
      <c r="CA78" s="11">
        <v>0.46</v>
      </c>
      <c r="CB78" s="11">
        <v>0.66</v>
      </c>
      <c r="CC78" s="11">
        <v>1.8</v>
      </c>
      <c r="CD78" s="13"/>
      <c r="CE78" s="11">
        <v>3</v>
      </c>
      <c r="CF78" s="11">
        <v>1.8</v>
      </c>
      <c r="CG78" s="11">
        <v>-0.85714285714285743</v>
      </c>
      <c r="CH78" s="2">
        <v>110000</v>
      </c>
      <c r="CI78" s="12" t="b">
        <v>1</v>
      </c>
      <c r="CJ78" t="s">
        <v>128</v>
      </c>
      <c r="CK78" s="2">
        <v>1</v>
      </c>
      <c r="CL78" s="2">
        <v>9</v>
      </c>
      <c r="CM78" s="26">
        <v>-1.6326068723188709</v>
      </c>
      <c r="CN78" s="11">
        <v>2.6568566707951722</v>
      </c>
      <c r="CO78" s="11">
        <v>1.606497536046724</v>
      </c>
      <c r="CP78" s="2">
        <v>66</v>
      </c>
    </row>
    <row r="79" spans="1:94" s="2" customFormat="1" x14ac:dyDescent="0.25">
      <c r="A79" s="10">
        <v>19</v>
      </c>
      <c r="B79" s="1" t="s">
        <v>225</v>
      </c>
      <c r="C79" s="28" t="s">
        <v>226</v>
      </c>
      <c r="D79" s="11">
        <v>16.67229378706552</v>
      </c>
      <c r="E79" s="2">
        <v>65.36</v>
      </c>
      <c r="F79" t="s">
        <v>111</v>
      </c>
      <c r="G79" t="s">
        <v>227</v>
      </c>
      <c r="H79" s="2">
        <v>171.08</v>
      </c>
      <c r="I79" t="s">
        <v>111</v>
      </c>
      <c r="J79" s="11">
        <v>5801.4094923217472</v>
      </c>
      <c r="K79" s="11">
        <v>9.8174413527336775</v>
      </c>
      <c r="L79" t="s">
        <v>102</v>
      </c>
      <c r="M79" s="23">
        <v>41165</v>
      </c>
      <c r="N79" s="11">
        <v>0.26008395692644648</v>
      </c>
      <c r="O79" s="2">
        <v>0</v>
      </c>
      <c r="P79" s="25">
        <v>43467</v>
      </c>
      <c r="Q79" s="3" t="s">
        <v>228</v>
      </c>
      <c r="R79" s="3" t="s">
        <v>229</v>
      </c>
      <c r="S79" s="11">
        <v>9.7799999999999994</v>
      </c>
      <c r="T79" s="11">
        <v>-0.65458275909643793</v>
      </c>
      <c r="U79" s="11">
        <v>-0.65458275909643793</v>
      </c>
      <c r="V79" s="11">
        <v>9.36</v>
      </c>
      <c r="W79" s="11">
        <v>7.3500338805471653E-3</v>
      </c>
      <c r="X79" s="11">
        <v>2.2050101641641499E-2</v>
      </c>
      <c r="Y79" s="11">
        <v>16.09</v>
      </c>
      <c r="Z79" s="11">
        <v>8.1743820719157742E-2</v>
      </c>
      <c r="AA79" s="11">
        <v>0.40871910359578872</v>
      </c>
      <c r="AB79" s="11">
        <v>14.18</v>
      </c>
      <c r="AC79" s="11">
        <v>-0.34584048468733991</v>
      </c>
      <c r="AD79" s="11">
        <v>-3.4584048468733992</v>
      </c>
      <c r="AE79" s="26">
        <v>-3.682218400732407</v>
      </c>
      <c r="AF79" s="13"/>
      <c r="AG79" s="13"/>
      <c r="AH79" s="11">
        <v>2.5970129230997809E-18</v>
      </c>
      <c r="AI79" s="13"/>
      <c r="AJ79" s="13"/>
      <c r="AK79" s="11">
        <v>-1.151688648423578E-3</v>
      </c>
      <c r="AL79" s="13"/>
      <c r="AM79" s="13"/>
      <c r="AN79" s="11">
        <v>2.1675397660230111E-3</v>
      </c>
      <c r="AO79" s="13"/>
      <c r="AP79" s="13"/>
      <c r="AQ79" s="11">
        <v>-1.6602940063268429E-2</v>
      </c>
      <c r="AR79" s="26">
        <v>-1.558708894566899E-2</v>
      </c>
      <c r="AS79" s="13"/>
      <c r="AT79" s="13"/>
      <c r="AU79" s="11">
        <v>-1.6401164857505141E-3</v>
      </c>
      <c r="AV79" s="13"/>
      <c r="AW79" s="13"/>
      <c r="AX79" s="11">
        <v>-4.7493170822370678E-4</v>
      </c>
      <c r="AY79" s="13"/>
      <c r="AZ79" s="13"/>
      <c r="BA79" s="11">
        <v>-1.9996757028206241E-4</v>
      </c>
      <c r="BB79" s="13"/>
      <c r="BC79" s="13"/>
      <c r="BD79" s="11">
        <v>-1.154831009023383E-2</v>
      </c>
      <c r="BE79" s="26">
        <v>-1.386332585449011E-2</v>
      </c>
      <c r="BF79" s="4"/>
      <c r="BG79" s="11">
        <v>0</v>
      </c>
      <c r="BH79" s="4"/>
      <c r="BI79" s="11">
        <v>0</v>
      </c>
      <c r="BJ79" s="4"/>
      <c r="BK79" s="11">
        <v>0</v>
      </c>
      <c r="BL79" s="4"/>
      <c r="BM79" s="11">
        <v>0</v>
      </c>
      <c r="BN79" s="26">
        <v>0</v>
      </c>
      <c r="BO79" s="11">
        <v>16.190000000000001</v>
      </c>
      <c r="BP79" s="11">
        <v>11.27</v>
      </c>
      <c r="BQ79" s="11">
        <v>0.54</v>
      </c>
      <c r="BR79" s="11">
        <v>-0.1078484213477479</v>
      </c>
      <c r="BS79" s="13"/>
      <c r="BT79" s="11">
        <v>0</v>
      </c>
      <c r="BU79" s="11">
        <v>1.66</v>
      </c>
      <c r="BV79" s="13"/>
      <c r="BW79" s="11">
        <v>0</v>
      </c>
      <c r="BX79" s="11">
        <v>0.82</v>
      </c>
      <c r="BY79" s="11">
        <v>15.79</v>
      </c>
      <c r="BZ79" s="11">
        <v>1.06</v>
      </c>
      <c r="CA79" s="11">
        <v>2.2999999999999998</v>
      </c>
      <c r="CB79" s="11">
        <v>0.81</v>
      </c>
      <c r="CC79" s="11">
        <v>0.75</v>
      </c>
      <c r="CD79" s="11">
        <v>2</v>
      </c>
      <c r="CE79" s="11">
        <v>5</v>
      </c>
      <c r="CF79" s="11">
        <v>1.07</v>
      </c>
      <c r="CG79" s="11">
        <v>1.4142857142857139</v>
      </c>
      <c r="CH79" s="2">
        <v>100000</v>
      </c>
      <c r="CI79" s="12" t="b">
        <v>1</v>
      </c>
      <c r="CJ79" t="s">
        <v>128</v>
      </c>
      <c r="CK79" s="2">
        <v>1</v>
      </c>
      <c r="CL79" s="2">
        <v>9</v>
      </c>
      <c r="CM79" s="26">
        <v>-3.8195172368803139</v>
      </c>
      <c r="CN79" s="11">
        <v>9.8174413527336775</v>
      </c>
      <c r="CO79" s="11">
        <v>0.26008395692644648</v>
      </c>
      <c r="CP79" s="2">
        <v>51</v>
      </c>
    </row>
    <row r="80" spans="1:94" s="2" customFormat="1" ht="22.5" hidden="1" x14ac:dyDescent="0.25">
      <c r="A80" s="10">
        <v>70</v>
      </c>
      <c r="B80" s="1" t="s">
        <v>136</v>
      </c>
      <c r="C80" s="28" t="s">
        <v>137</v>
      </c>
      <c r="D80" s="11">
        <v>31.67115716590396</v>
      </c>
      <c r="E80" s="2">
        <v>480.19</v>
      </c>
      <c r="F80" t="s">
        <v>111</v>
      </c>
      <c r="G80" t="s">
        <v>112</v>
      </c>
      <c r="H80" s="2">
        <v>301.5</v>
      </c>
      <c r="I80" t="s">
        <v>111</v>
      </c>
      <c r="J80" s="11">
        <v>2524.8000000000002</v>
      </c>
      <c r="K80" s="11">
        <v>7.2160342670111506</v>
      </c>
      <c r="L80" t="s">
        <v>111</v>
      </c>
      <c r="M80" s="23">
        <v>38637</v>
      </c>
      <c r="N80" s="11">
        <v>1.644278152947618</v>
      </c>
      <c r="O80" s="2">
        <v>0</v>
      </c>
      <c r="P80" s="23">
        <v>40909</v>
      </c>
      <c r="Q80" s="3" t="s">
        <v>138</v>
      </c>
      <c r="R80" s="3" t="s">
        <v>114</v>
      </c>
      <c r="S80" s="11">
        <v>20.41</v>
      </c>
      <c r="T80" s="11">
        <v>-0.3334846908370539</v>
      </c>
      <c r="U80" s="11">
        <v>-0.3334846908370539</v>
      </c>
      <c r="V80" s="11">
        <v>11.96</v>
      </c>
      <c r="W80" s="11">
        <v>0.1464732800372088</v>
      </c>
      <c r="X80" s="11">
        <v>0.43941984011162638</v>
      </c>
      <c r="Y80" s="11">
        <v>14.09</v>
      </c>
      <c r="Z80" s="11">
        <v>-0.15051784981922109</v>
      </c>
      <c r="AA80" s="11">
        <v>-0.75258924909610569</v>
      </c>
      <c r="AB80" s="11">
        <v>14.43</v>
      </c>
      <c r="AC80" s="11">
        <v>-0.29529807972047312</v>
      </c>
      <c r="AD80" s="11">
        <v>-2.9529807972047308</v>
      </c>
      <c r="AE80" s="26">
        <v>-3.5996348970262639</v>
      </c>
      <c r="AF80" s="11">
        <v>1.51</v>
      </c>
      <c r="AG80" s="11">
        <v>-0.24393200888988109</v>
      </c>
      <c r="AH80" s="11">
        <v>-6.0983002222470287E-2</v>
      </c>
      <c r="AI80" s="11">
        <v>1.48</v>
      </c>
      <c r="AJ80" s="11">
        <v>-0.10985375669954001</v>
      </c>
      <c r="AK80" s="11">
        <v>-8.2390317524655032E-2</v>
      </c>
      <c r="AL80" s="11">
        <v>1.0900000000000001</v>
      </c>
      <c r="AM80" s="11">
        <v>-0.1312335489819145</v>
      </c>
      <c r="AN80" s="11">
        <v>-0.1640419362273931</v>
      </c>
      <c r="AO80" s="11">
        <v>1.54</v>
      </c>
      <c r="AP80" s="11">
        <v>-5.8212787779621293E-2</v>
      </c>
      <c r="AQ80" s="11">
        <v>-0.14553196944905319</v>
      </c>
      <c r="AR80" s="26">
        <v>-0.45294722542357158</v>
      </c>
      <c r="AS80" s="11">
        <v>-2.3199999999999998</v>
      </c>
      <c r="AT80" s="11">
        <v>-2.795830185479569E-2</v>
      </c>
      <c r="AU80" s="11">
        <v>-6.9895754636989226E-3</v>
      </c>
      <c r="AV80" s="11">
        <v>0.95</v>
      </c>
      <c r="AW80" s="11">
        <v>0.18693017382870769</v>
      </c>
      <c r="AX80" s="11">
        <v>0.1401976303715308</v>
      </c>
      <c r="AY80" s="11">
        <v>-0.1</v>
      </c>
      <c r="AZ80" s="11">
        <v>0.13727951479784259</v>
      </c>
      <c r="BA80" s="11">
        <v>0.1715993934973033</v>
      </c>
      <c r="BB80" s="11">
        <v>0.11</v>
      </c>
      <c r="BC80" s="11">
        <v>4.7556346944363927E-2</v>
      </c>
      <c r="BD80" s="11">
        <v>0.1188908673609098</v>
      </c>
      <c r="BE80" s="26">
        <v>0.42369831576604489</v>
      </c>
      <c r="BF80" s="2">
        <v>4</v>
      </c>
      <c r="BG80" s="11">
        <v>0.1580793861882738</v>
      </c>
      <c r="BH80" s="2">
        <v>4</v>
      </c>
      <c r="BI80" s="11">
        <v>0.1664302104908362</v>
      </c>
      <c r="BJ80" s="2">
        <v>4</v>
      </c>
      <c r="BK80" s="11">
        <v>-6.8294963131099146E-2</v>
      </c>
      <c r="BL80" s="2">
        <v>4</v>
      </c>
      <c r="BM80" s="11">
        <v>1.445225751584696E-2</v>
      </c>
      <c r="BN80" s="26">
        <v>0.27066689106385772</v>
      </c>
      <c r="BO80" s="11">
        <v>12.87</v>
      </c>
      <c r="BP80" s="11">
        <v>12.91</v>
      </c>
      <c r="BQ80" s="11">
        <v>0.8</v>
      </c>
      <c r="BR80" s="11">
        <v>0.78457381999587827</v>
      </c>
      <c r="BS80" s="11">
        <v>1</v>
      </c>
      <c r="BT80" s="11">
        <v>1.239039316666608</v>
      </c>
      <c r="BU80" s="11">
        <v>0.74</v>
      </c>
      <c r="BV80" s="11">
        <v>0.99</v>
      </c>
      <c r="BW80" s="11">
        <v>0.44544852490263592</v>
      </c>
      <c r="BX80" s="11">
        <v>0.99</v>
      </c>
      <c r="BY80" s="11">
        <v>19.850000000000001</v>
      </c>
      <c r="BZ80" s="11">
        <v>1.01</v>
      </c>
      <c r="CA80" s="11">
        <v>1.57</v>
      </c>
      <c r="CB80" s="11">
        <v>1</v>
      </c>
      <c r="CC80" s="13"/>
      <c r="CD80" s="11">
        <v>1</v>
      </c>
      <c r="CE80" s="11">
        <v>5</v>
      </c>
      <c r="CF80" s="11">
        <v>7.0000000000000007E-2</v>
      </c>
      <c r="CG80" s="11">
        <v>5.6999999999999993</v>
      </c>
      <c r="CH80" s="2">
        <v>0</v>
      </c>
      <c r="CI80" s="12" t="b">
        <v>1</v>
      </c>
      <c r="CJ80" t="s">
        <v>104</v>
      </c>
      <c r="CK80" s="2">
        <v>2</v>
      </c>
      <c r="CL80" s="2">
        <v>18</v>
      </c>
      <c r="CM80" s="26">
        <v>-0.88915525405481088</v>
      </c>
      <c r="CN80" s="11">
        <v>7.2160342670111506</v>
      </c>
      <c r="CO80" s="11">
        <v>1.644278152947618</v>
      </c>
      <c r="CP80" s="2">
        <v>14</v>
      </c>
    </row>
    <row r="81" spans="1:94" s="2" customFormat="1" x14ac:dyDescent="0.25">
      <c r="A81" s="10">
        <v>47</v>
      </c>
      <c r="B81" s="1" t="s">
        <v>230</v>
      </c>
      <c r="C81" s="28" t="s">
        <v>231</v>
      </c>
      <c r="D81" s="11">
        <v>16.302325823679119</v>
      </c>
      <c r="E81" s="2">
        <v>36.6</v>
      </c>
      <c r="F81" t="s">
        <v>111</v>
      </c>
      <c r="G81" t="s">
        <v>133</v>
      </c>
      <c r="H81" s="2">
        <v>4.22</v>
      </c>
      <c r="I81" t="s">
        <v>111</v>
      </c>
      <c r="J81" s="11">
        <v>1029.6500000000001</v>
      </c>
      <c r="K81" s="11">
        <v>4.4113652915840076</v>
      </c>
      <c r="L81" t="s">
        <v>111</v>
      </c>
      <c r="M81" s="23">
        <v>41578</v>
      </c>
      <c r="N81" s="11">
        <v>3.3947800693557219E-2</v>
      </c>
      <c r="O81" s="2">
        <v>0</v>
      </c>
      <c r="P81" s="25">
        <v>42853</v>
      </c>
      <c r="Q81" s="3" t="s">
        <v>148</v>
      </c>
      <c r="R81" s="3" t="s">
        <v>135</v>
      </c>
      <c r="S81" s="11">
        <v>35.39</v>
      </c>
      <c r="T81" s="11">
        <v>0.1190128691371299</v>
      </c>
      <c r="U81" s="11">
        <v>0.1190128691371299</v>
      </c>
      <c r="V81" s="11">
        <v>8.34</v>
      </c>
      <c r="W81" s="11">
        <v>-4.7229085765527742E-2</v>
      </c>
      <c r="X81" s="11">
        <v>-0.14168725729658321</v>
      </c>
      <c r="Y81" s="11">
        <v>15.89</v>
      </c>
      <c r="Z81" s="11">
        <v>5.8517653665319941E-2</v>
      </c>
      <c r="AA81" s="11">
        <v>0.29258826832659968</v>
      </c>
      <c r="AB81" s="11">
        <v>16.04</v>
      </c>
      <c r="AC81" s="11">
        <v>3.0195008266148841E-2</v>
      </c>
      <c r="AD81" s="11">
        <v>0.30195008266148837</v>
      </c>
      <c r="AE81" s="26">
        <v>0.57186396282863472</v>
      </c>
      <c r="AF81" s="11">
        <v>8.4600000000000009</v>
      </c>
      <c r="AG81" s="11">
        <v>1.3789243120840851E-2</v>
      </c>
      <c r="AH81" s="11">
        <v>3.4473107802102118E-3</v>
      </c>
      <c r="AI81" s="11">
        <v>2.97</v>
      </c>
      <c r="AJ81" s="11">
        <v>1.9572430966584259E-2</v>
      </c>
      <c r="AK81" s="11">
        <v>1.4679323224938199E-2</v>
      </c>
      <c r="AL81" s="11">
        <v>2.65</v>
      </c>
      <c r="AM81" s="11">
        <v>0.1215962131843787</v>
      </c>
      <c r="AN81" s="11">
        <v>0.1519952664804734</v>
      </c>
      <c r="AO81" s="11">
        <v>1.9</v>
      </c>
      <c r="AP81" s="11">
        <v>-1.4155474091998941E-3</v>
      </c>
      <c r="AQ81" s="11">
        <v>-3.5388685229997339E-3</v>
      </c>
      <c r="AR81" s="26">
        <v>0.16658303196262211</v>
      </c>
      <c r="AS81" s="11">
        <v>-1.39</v>
      </c>
      <c r="AT81" s="11">
        <v>2.0709488530613611E-3</v>
      </c>
      <c r="AU81" s="11">
        <v>5.1773721326534017E-4</v>
      </c>
      <c r="AV81" s="11">
        <v>-1.48</v>
      </c>
      <c r="AW81" s="11">
        <v>5.5230712580442293E-2</v>
      </c>
      <c r="AX81" s="11">
        <v>4.142303443533172E-2</v>
      </c>
      <c r="AY81" s="11">
        <v>-0.71</v>
      </c>
      <c r="AZ81" s="11">
        <v>7.7036027156442213E-2</v>
      </c>
      <c r="BA81" s="11">
        <v>9.6295033945552763E-2</v>
      </c>
      <c r="BB81" s="11">
        <v>-0.34</v>
      </c>
      <c r="BC81" s="11">
        <v>-1.745422842434099E-3</v>
      </c>
      <c r="BD81" s="11">
        <v>-4.3635571060852479E-3</v>
      </c>
      <c r="BE81" s="26">
        <v>0.13387224848806459</v>
      </c>
      <c r="BF81" s="2">
        <v>3</v>
      </c>
      <c r="BG81" s="11">
        <v>-0.1133700648420953</v>
      </c>
      <c r="BH81" s="2">
        <v>4</v>
      </c>
      <c r="BI81" s="11">
        <v>0.1664302104908362</v>
      </c>
      <c r="BJ81" s="2">
        <v>4</v>
      </c>
      <c r="BK81" s="11">
        <v>-6.8294963131099146E-2</v>
      </c>
      <c r="BL81" s="2">
        <v>4</v>
      </c>
      <c r="BM81" s="11">
        <v>1.445225751584696E-2</v>
      </c>
      <c r="BN81" s="26">
        <v>-7.8255996651125856E-4</v>
      </c>
      <c r="BO81" s="11">
        <v>16.88</v>
      </c>
      <c r="BP81" s="11">
        <v>8.41</v>
      </c>
      <c r="BQ81" s="11">
        <v>0.36</v>
      </c>
      <c r="BR81" s="11">
        <v>-0.72567920381641238</v>
      </c>
      <c r="BS81" s="11">
        <v>-1.65</v>
      </c>
      <c r="BT81" s="11">
        <v>-0.46807733382738209</v>
      </c>
      <c r="BU81" s="11">
        <v>-1.84</v>
      </c>
      <c r="BV81" s="11">
        <v>0.96</v>
      </c>
      <c r="BW81" s="11">
        <v>0.26494687144682832</v>
      </c>
      <c r="BX81" s="11">
        <v>0.96</v>
      </c>
      <c r="BY81" s="11">
        <v>26.76</v>
      </c>
      <c r="BZ81" s="11">
        <v>1.01</v>
      </c>
      <c r="CA81" s="11">
        <v>0.73</v>
      </c>
      <c r="CB81" s="11">
        <v>1.04</v>
      </c>
      <c r="CC81" s="11">
        <v>0.8</v>
      </c>
      <c r="CD81" s="13"/>
      <c r="CE81" s="13"/>
      <c r="CF81" s="11">
        <v>0.72</v>
      </c>
      <c r="CG81" s="11">
        <v>2.9142857142857141</v>
      </c>
      <c r="CH81" s="2">
        <v>2500</v>
      </c>
      <c r="CI81" s="12" t="b">
        <v>1</v>
      </c>
      <c r="CJ81" t="s">
        <v>128</v>
      </c>
      <c r="CK81" s="2">
        <v>1</v>
      </c>
      <c r="CL81" s="2">
        <v>9</v>
      </c>
      <c r="CM81" s="26">
        <v>-5.7272982884156047E-2</v>
      </c>
      <c r="CN81" s="11">
        <v>4.4113652915840076</v>
      </c>
      <c r="CO81" s="11">
        <v>3.3947800693557219E-2</v>
      </c>
      <c r="CP81" s="2">
        <v>52</v>
      </c>
    </row>
    <row r="82" spans="1:94" s="2" customFormat="1" ht="22.5" hidden="1" x14ac:dyDescent="0.25">
      <c r="A82" s="10">
        <v>70</v>
      </c>
      <c r="B82" s="1" t="s">
        <v>157</v>
      </c>
      <c r="C82" s="28" t="s">
        <v>158</v>
      </c>
      <c r="D82" s="11">
        <v>28.337357254472749</v>
      </c>
      <c r="E82" s="2">
        <v>462.43</v>
      </c>
      <c r="F82" t="s">
        <v>111</v>
      </c>
      <c r="G82" t="s">
        <v>112</v>
      </c>
      <c r="H82" s="2">
        <v>212.65</v>
      </c>
      <c r="I82" t="s">
        <v>111</v>
      </c>
      <c r="J82" s="11">
        <v>2524.8000000000002</v>
      </c>
      <c r="K82" s="11">
        <v>7.2160342670111506</v>
      </c>
      <c r="L82" t="s">
        <v>111</v>
      </c>
      <c r="M82" s="23">
        <v>39388</v>
      </c>
      <c r="N82" s="11">
        <v>1.233071728417594</v>
      </c>
      <c r="O82" s="2">
        <v>0</v>
      </c>
      <c r="P82" s="23">
        <v>40909</v>
      </c>
      <c r="Q82" s="3" t="s">
        <v>138</v>
      </c>
      <c r="R82" s="3" t="s">
        <v>114</v>
      </c>
      <c r="S82" s="11">
        <v>20.05</v>
      </c>
      <c r="T82" s="11">
        <v>-0.34435913153069247</v>
      </c>
      <c r="U82" s="11">
        <v>-0.34435913153069247</v>
      </c>
      <c r="V82" s="11">
        <v>11.7</v>
      </c>
      <c r="W82" s="11">
        <v>0.13256095542154259</v>
      </c>
      <c r="X82" s="11">
        <v>0.39768286626462768</v>
      </c>
      <c r="Y82" s="11">
        <v>13.85</v>
      </c>
      <c r="Z82" s="11">
        <v>-0.1783892502838266</v>
      </c>
      <c r="AA82" s="11">
        <v>-0.8919462514191332</v>
      </c>
      <c r="AB82" s="11">
        <v>14.11</v>
      </c>
      <c r="AC82" s="11">
        <v>-0.35999235807806262</v>
      </c>
      <c r="AD82" s="11">
        <v>-3.5999235807806258</v>
      </c>
      <c r="AE82" s="26">
        <v>-4.4385460974658244</v>
      </c>
      <c r="AF82" s="11">
        <v>1.1499999999999999</v>
      </c>
      <c r="AG82" s="11">
        <v>-0.25728159892209118</v>
      </c>
      <c r="AH82" s="11">
        <v>-6.4320399730522795E-2</v>
      </c>
      <c r="AI82" s="11">
        <v>1.22</v>
      </c>
      <c r="AJ82" s="11">
        <v>-0.13243819213121269</v>
      </c>
      <c r="AK82" s="11">
        <v>-9.9328644098409552E-2</v>
      </c>
      <c r="AL82" s="11">
        <v>0.84</v>
      </c>
      <c r="AM82" s="11">
        <v>-0.17175113907266659</v>
      </c>
      <c r="AN82" s="11">
        <v>-0.2146889238408333</v>
      </c>
      <c r="AO82" s="11">
        <v>1.21</v>
      </c>
      <c r="AP82" s="11">
        <v>-0.1102769247858409</v>
      </c>
      <c r="AQ82" s="11">
        <v>-0.27569231196460231</v>
      </c>
      <c r="AR82" s="26">
        <v>-0.65403027963436799</v>
      </c>
      <c r="AS82" s="11">
        <v>-2.68</v>
      </c>
      <c r="AT82" s="11">
        <v>-3.9582527935256497E-2</v>
      </c>
      <c r="AU82" s="11">
        <v>-9.8956319838141241E-3</v>
      </c>
      <c r="AV82" s="11">
        <v>0.69</v>
      </c>
      <c r="AW82" s="11">
        <v>0.17283887344823479</v>
      </c>
      <c r="AX82" s="11">
        <v>0.12962915508617609</v>
      </c>
      <c r="AY82" s="11">
        <v>-0.34</v>
      </c>
      <c r="AZ82" s="11">
        <v>0.1135771590045047</v>
      </c>
      <c r="BA82" s="11">
        <v>0.14197144875563089</v>
      </c>
      <c r="BB82" s="11">
        <v>-0.22</v>
      </c>
      <c r="BC82" s="11">
        <v>1.1401715767378711E-2</v>
      </c>
      <c r="BD82" s="11">
        <v>2.8504289418446779E-2</v>
      </c>
      <c r="BE82" s="26">
        <v>0.2902092612764397</v>
      </c>
      <c r="BF82" s="2">
        <v>4</v>
      </c>
      <c r="BG82" s="11">
        <v>0.1580793861882738</v>
      </c>
      <c r="BH82" s="2">
        <v>3</v>
      </c>
      <c r="BI82" s="11">
        <v>-0.42301011833087548</v>
      </c>
      <c r="BJ82" s="2">
        <v>4</v>
      </c>
      <c r="BK82" s="11">
        <v>-6.8294963131099146E-2</v>
      </c>
      <c r="BL82" s="2">
        <v>4</v>
      </c>
      <c r="BM82" s="11">
        <v>1.445225751584696E-2</v>
      </c>
      <c r="BN82" s="26">
        <v>-0.31877343775785399</v>
      </c>
      <c r="BO82" s="11">
        <v>12.88</v>
      </c>
      <c r="BP82" s="11">
        <v>12.66</v>
      </c>
      <c r="BQ82" s="11">
        <v>0.78</v>
      </c>
      <c r="BR82" s="11">
        <v>0.71592595527713776</v>
      </c>
      <c r="BS82" s="11">
        <v>0.77</v>
      </c>
      <c r="BT82" s="11">
        <v>1.090874475302978</v>
      </c>
      <c r="BU82" s="11">
        <v>0.5</v>
      </c>
      <c r="BV82" s="11">
        <v>0.99</v>
      </c>
      <c r="BW82" s="11">
        <v>0.44544852490263592</v>
      </c>
      <c r="BX82" s="11">
        <v>0.99</v>
      </c>
      <c r="BY82" s="11">
        <v>19.850000000000001</v>
      </c>
      <c r="BZ82" s="11">
        <v>1.01</v>
      </c>
      <c r="CA82" s="11">
        <v>1.57</v>
      </c>
      <c r="CB82" s="11">
        <v>1</v>
      </c>
      <c r="CC82" s="11">
        <v>0.3</v>
      </c>
      <c r="CD82" s="11">
        <v>1</v>
      </c>
      <c r="CE82" s="11">
        <v>5</v>
      </c>
      <c r="CF82" s="11">
        <v>0.28999999999999998</v>
      </c>
      <c r="CG82" s="11">
        <v>4.7571428571428571</v>
      </c>
      <c r="CH82" s="2">
        <v>1000000</v>
      </c>
      <c r="CI82" s="12" t="b">
        <v>1</v>
      </c>
      <c r="CJ82" t="s">
        <v>104</v>
      </c>
      <c r="CK82" s="2">
        <v>2</v>
      </c>
      <c r="CL82" s="2">
        <v>18</v>
      </c>
      <c r="CM82" s="26">
        <v>-2.868891598098855</v>
      </c>
      <c r="CN82" s="11">
        <v>7.2160342670111506</v>
      </c>
      <c r="CO82" s="11">
        <v>1.233071728417594</v>
      </c>
      <c r="CP82" s="2">
        <v>22</v>
      </c>
    </row>
    <row r="83" spans="1:94" s="2" customFormat="1" x14ac:dyDescent="0.25">
      <c r="A83" s="10">
        <v>49</v>
      </c>
      <c r="B83" s="1" t="s">
        <v>232</v>
      </c>
      <c r="C83" s="28" t="s">
        <v>233</v>
      </c>
      <c r="D83" s="11">
        <v>15.508449263871601</v>
      </c>
      <c r="E83" s="2">
        <v>200.68</v>
      </c>
      <c r="F83" t="s">
        <v>111</v>
      </c>
      <c r="G83" t="s">
        <v>93</v>
      </c>
      <c r="H83" s="2">
        <v>319.38</v>
      </c>
      <c r="I83" t="s">
        <v>111</v>
      </c>
      <c r="J83" s="11">
        <v>3572.6</v>
      </c>
      <c r="K83" s="11">
        <v>8.3014876360179617</v>
      </c>
      <c r="L83" t="s">
        <v>111</v>
      </c>
      <c r="M83" s="23">
        <v>38169</v>
      </c>
      <c r="N83" s="11">
        <v>1.900529293666728</v>
      </c>
      <c r="O83" s="2">
        <v>0</v>
      </c>
      <c r="P83" s="25">
        <v>42743</v>
      </c>
      <c r="Q83" s="3" t="s">
        <v>234</v>
      </c>
      <c r="R83" s="3" t="s">
        <v>96</v>
      </c>
      <c r="S83" s="11">
        <v>41.76</v>
      </c>
      <c r="T83" s="11">
        <v>0.31143005585512379</v>
      </c>
      <c r="U83" s="11">
        <v>0.31143005585512379</v>
      </c>
      <c r="V83" s="11">
        <v>8.89</v>
      </c>
      <c r="W83" s="11">
        <v>-1.7799168309310831E-2</v>
      </c>
      <c r="X83" s="11">
        <v>-5.3397504927932479E-2</v>
      </c>
      <c r="Y83" s="11">
        <v>18.54</v>
      </c>
      <c r="Z83" s="11">
        <v>0.36626436712867178</v>
      </c>
      <c r="AA83" s="11">
        <v>1.8313218356433589</v>
      </c>
      <c r="AB83" s="11">
        <v>18.329999999999998</v>
      </c>
      <c r="AC83" s="11">
        <v>0.49316343776264832</v>
      </c>
      <c r="AD83" s="11">
        <v>4.9316343776264828</v>
      </c>
      <c r="AE83" s="26">
        <v>7.0209887641970337</v>
      </c>
      <c r="AF83" s="11">
        <v>14.2</v>
      </c>
      <c r="AG83" s="11">
        <v>0.22664103974552341</v>
      </c>
      <c r="AH83" s="11">
        <v>5.6660259936380852E-2</v>
      </c>
      <c r="AI83" s="11">
        <v>7</v>
      </c>
      <c r="AJ83" s="11">
        <v>0.36963118015751101</v>
      </c>
      <c r="AK83" s="11">
        <v>0.27722338511813333</v>
      </c>
      <c r="AL83" s="11">
        <v>1.86</v>
      </c>
      <c r="AM83" s="11">
        <v>-6.4393715023979446E-3</v>
      </c>
      <c r="AN83" s="11">
        <v>-8.0492143779974309E-3</v>
      </c>
      <c r="AO83" s="11">
        <v>1.58</v>
      </c>
      <c r="AP83" s="11">
        <v>-5.1901983294018898E-2</v>
      </c>
      <c r="AQ83" s="11">
        <v>-0.12975495823504721</v>
      </c>
      <c r="AR83" s="26">
        <v>0.19607947244146939</v>
      </c>
      <c r="AS83" s="11">
        <v>-7.02</v>
      </c>
      <c r="AT83" s="11">
        <v>-0.1797190312385894</v>
      </c>
      <c r="AU83" s="11">
        <v>-4.492975780964735E-2</v>
      </c>
      <c r="AV83" s="11">
        <v>-5.2</v>
      </c>
      <c r="AW83" s="11">
        <v>-0.1463832774786307</v>
      </c>
      <c r="AX83" s="11">
        <v>-0.109787458108973</v>
      </c>
      <c r="AY83" s="11">
        <v>-4.8600000000000003</v>
      </c>
      <c r="AZ83" s="11">
        <v>-0.33281720843669182</v>
      </c>
      <c r="BA83" s="11">
        <v>-0.41602151054586478</v>
      </c>
      <c r="BB83" s="11">
        <v>-2.61</v>
      </c>
      <c r="BC83" s="11">
        <v>-0.25044546154472641</v>
      </c>
      <c r="BD83" s="11">
        <v>-0.62611365386181594</v>
      </c>
      <c r="BE83" s="26">
        <v>-1.1968523803263009</v>
      </c>
      <c r="BF83" s="2">
        <v>4</v>
      </c>
      <c r="BG83" s="11">
        <v>0.1580793861882738</v>
      </c>
      <c r="BH83" s="2">
        <v>4</v>
      </c>
      <c r="BI83" s="11">
        <v>0.1664302104908362</v>
      </c>
      <c r="BJ83" s="2">
        <v>4</v>
      </c>
      <c r="BK83" s="11">
        <v>-6.8294963131099146E-2</v>
      </c>
      <c r="BL83" s="2">
        <v>4</v>
      </c>
      <c r="BM83" s="11">
        <v>1.445225751584696E-2</v>
      </c>
      <c r="BN83" s="26">
        <v>0.27066689106385772</v>
      </c>
      <c r="BO83" s="11">
        <v>18.010000000000002</v>
      </c>
      <c r="BP83" s="11">
        <v>9.85</v>
      </c>
      <c r="BQ83" s="11">
        <v>0.42</v>
      </c>
      <c r="BR83" s="11">
        <v>-0.51973560966019094</v>
      </c>
      <c r="BS83" s="11">
        <v>-3.97</v>
      </c>
      <c r="BT83" s="11">
        <v>-1.962609646712687</v>
      </c>
      <c r="BU83" s="11">
        <v>-3.97</v>
      </c>
      <c r="BV83" s="11">
        <v>0.88</v>
      </c>
      <c r="BW83" s="11">
        <v>-0.2163908711019914</v>
      </c>
      <c r="BX83" s="11">
        <v>0.88</v>
      </c>
      <c r="BY83" s="11">
        <v>25.34</v>
      </c>
      <c r="BZ83" s="11">
        <v>1.08</v>
      </c>
      <c r="CA83" s="11">
        <v>0.45</v>
      </c>
      <c r="CB83" s="11">
        <v>0.49</v>
      </c>
      <c r="CC83" s="11">
        <v>1</v>
      </c>
      <c r="CD83" s="13"/>
      <c r="CE83" s="13"/>
      <c r="CF83" s="11">
        <v>1</v>
      </c>
      <c r="CG83" s="11">
        <v>1.714285714285714</v>
      </c>
      <c r="CH83" s="2">
        <v>600000</v>
      </c>
      <c r="CI83" s="12" t="b">
        <v>1</v>
      </c>
      <c r="CJ83" t="s">
        <v>167</v>
      </c>
      <c r="CK83" s="2">
        <v>0</v>
      </c>
      <c r="CL83" s="2">
        <v>0</v>
      </c>
      <c r="CM83" s="26">
        <v>3.5921466199011909</v>
      </c>
      <c r="CN83" s="11">
        <v>8.3014876360179617</v>
      </c>
      <c r="CO83" s="11">
        <v>1.900529293666728</v>
      </c>
      <c r="CP83" s="2">
        <v>53</v>
      </c>
    </row>
    <row r="84" spans="1:94" s="2" customFormat="1" x14ac:dyDescent="0.25">
      <c r="A84" s="10">
        <v>14</v>
      </c>
      <c r="B84" s="1" t="s">
        <v>243</v>
      </c>
      <c r="C84" s="28" t="s">
        <v>244</v>
      </c>
      <c r="D84" s="11">
        <v>13.35573304715037</v>
      </c>
      <c r="E84" s="2">
        <v>2364.1999999999998</v>
      </c>
      <c r="F84" t="s">
        <v>111</v>
      </c>
      <c r="G84" t="s">
        <v>93</v>
      </c>
      <c r="H84" s="2">
        <v>110.5</v>
      </c>
      <c r="I84" t="s">
        <v>111</v>
      </c>
      <c r="J84" s="11">
        <v>4339.4201070170102</v>
      </c>
      <c r="K84" s="11">
        <v>8.9095082183253265</v>
      </c>
      <c r="L84" t="s">
        <v>102</v>
      </c>
      <c r="M84" s="23">
        <v>41411</v>
      </c>
      <c r="N84" s="11">
        <v>0.125387844497171</v>
      </c>
      <c r="O84" s="2">
        <v>0</v>
      </c>
      <c r="P84" s="25">
        <v>42747</v>
      </c>
      <c r="Q84" s="3" t="s">
        <v>224</v>
      </c>
      <c r="R84" s="3" t="s">
        <v>96</v>
      </c>
      <c r="S84" s="11">
        <v>28.81</v>
      </c>
      <c r="T84" s="11">
        <v>-7.9747741318820065E-2</v>
      </c>
      <c r="U84" s="11">
        <v>-7.9747741318820065E-2</v>
      </c>
      <c r="V84" s="11">
        <v>9.14</v>
      </c>
      <c r="W84" s="11">
        <v>-4.4219331019395222E-3</v>
      </c>
      <c r="X84" s="11">
        <v>-1.326579930581857E-2</v>
      </c>
      <c r="Y84" s="11">
        <v>18.239999999999998</v>
      </c>
      <c r="Z84" s="11">
        <v>0.3314251165479149</v>
      </c>
      <c r="AA84" s="11">
        <v>1.657125582739575</v>
      </c>
      <c r="AB84" s="11">
        <v>19.04</v>
      </c>
      <c r="AC84" s="11">
        <v>0.63670386786855016</v>
      </c>
      <c r="AD84" s="11">
        <v>6.3670386786855024</v>
      </c>
      <c r="AE84" s="26">
        <v>7.9311507208004377</v>
      </c>
      <c r="AF84" s="11">
        <v>1.25</v>
      </c>
      <c r="AG84" s="11">
        <v>-0.25357337946869951</v>
      </c>
      <c r="AH84" s="11">
        <v>-6.3393344867174878E-2</v>
      </c>
      <c r="AI84" s="11">
        <v>7.25</v>
      </c>
      <c r="AJ84" s="11">
        <v>0.39134698345719632</v>
      </c>
      <c r="AK84" s="11">
        <v>0.29351023759289718</v>
      </c>
      <c r="AL84" s="11">
        <v>1.56</v>
      </c>
      <c r="AM84" s="11">
        <v>-5.5060479611300492E-2</v>
      </c>
      <c r="AN84" s="11">
        <v>-6.8825599514125618E-2</v>
      </c>
      <c r="AO84" s="11">
        <v>2.29</v>
      </c>
      <c r="AP84" s="11">
        <v>6.0114796325423332E-2</v>
      </c>
      <c r="AQ84" s="11">
        <v>0.15028699081355831</v>
      </c>
      <c r="AR84" s="26">
        <v>0.31157828402515508</v>
      </c>
      <c r="AS84" s="11">
        <v>-19.97</v>
      </c>
      <c r="AT84" s="11">
        <v>-0.59786827496627626</v>
      </c>
      <c r="AU84" s="11">
        <v>-0.14946706874156909</v>
      </c>
      <c r="AV84" s="11">
        <v>-4.95</v>
      </c>
      <c r="AW84" s="11">
        <v>-0.1328339501897145</v>
      </c>
      <c r="AX84" s="11">
        <v>-9.9625462642285875E-2</v>
      </c>
      <c r="AY84" s="11">
        <v>-5.16</v>
      </c>
      <c r="AZ84" s="11">
        <v>-0.36244515317836412</v>
      </c>
      <c r="BA84" s="11">
        <v>-0.45305644147295521</v>
      </c>
      <c r="BB84" s="11">
        <v>-1.9</v>
      </c>
      <c r="BC84" s="11">
        <v>-0.17265822477000059</v>
      </c>
      <c r="BD84" s="11">
        <v>-0.43164556192500142</v>
      </c>
      <c r="BE84" s="26">
        <v>-1.133794534781811</v>
      </c>
      <c r="BF84" s="2">
        <v>4</v>
      </c>
      <c r="BG84" s="11">
        <v>0.1580793861882738</v>
      </c>
      <c r="BH84" s="2">
        <v>4</v>
      </c>
      <c r="BI84" s="11">
        <v>0.1664302104908362</v>
      </c>
      <c r="BJ84" s="2">
        <v>4</v>
      </c>
      <c r="BK84" s="11">
        <v>-6.8294963131099146E-2</v>
      </c>
      <c r="BL84" s="2">
        <v>4</v>
      </c>
      <c r="BM84" s="11">
        <v>1.445225751584696E-2</v>
      </c>
      <c r="BN84" s="26">
        <v>0.27066689106385772</v>
      </c>
      <c r="BO84" s="11">
        <v>19.41</v>
      </c>
      <c r="BP84" s="11">
        <v>11.18</v>
      </c>
      <c r="BQ84" s="11">
        <v>0.45</v>
      </c>
      <c r="BR84" s="11">
        <v>-0.41676381258208017</v>
      </c>
      <c r="BS84" s="11">
        <v>-3.6</v>
      </c>
      <c r="BT84" s="11">
        <v>-1.724257510605979</v>
      </c>
      <c r="BU84" s="11">
        <v>-3.6</v>
      </c>
      <c r="BV84" s="11">
        <v>0.97</v>
      </c>
      <c r="BW84" s="11">
        <v>0.32511408926543078</v>
      </c>
      <c r="BX84" s="11">
        <v>0.97</v>
      </c>
      <c r="BY84" s="11">
        <v>25.98</v>
      </c>
      <c r="BZ84" s="11">
        <v>1.1100000000000001</v>
      </c>
      <c r="CA84" s="11">
        <v>0.45</v>
      </c>
      <c r="CB84" s="11">
        <v>0.49</v>
      </c>
      <c r="CC84" s="11">
        <v>1.5</v>
      </c>
      <c r="CD84" s="13"/>
      <c r="CE84" s="11">
        <v>3</v>
      </c>
      <c r="CF84" s="11">
        <v>1.98</v>
      </c>
      <c r="CG84" s="11">
        <v>-1.2428571428571431</v>
      </c>
      <c r="CH84" s="2">
        <v>0</v>
      </c>
      <c r="CI84" s="12" t="b">
        <v>0</v>
      </c>
      <c r="CJ84" t="s">
        <v>167</v>
      </c>
      <c r="CK84" s="2">
        <v>0</v>
      </c>
      <c r="CL84" s="2">
        <v>0</v>
      </c>
      <c r="CM84" s="26">
        <v>5.5636941271850109</v>
      </c>
      <c r="CN84" s="11">
        <v>8.9095082183253265</v>
      </c>
      <c r="CO84" s="11">
        <v>0.125387844497171</v>
      </c>
      <c r="CP84" s="2">
        <v>58</v>
      </c>
    </row>
    <row r="85" spans="1:94" s="2" customFormat="1" ht="22.5" hidden="1" x14ac:dyDescent="0.25">
      <c r="A85" s="10">
        <v>75</v>
      </c>
      <c r="B85" s="1" t="s">
        <v>292</v>
      </c>
      <c r="C85" s="28" t="s">
        <v>293</v>
      </c>
      <c r="D85" s="11">
        <v>6.4210498957069486</v>
      </c>
      <c r="E85" s="2">
        <v>420.93</v>
      </c>
      <c r="F85" t="s">
        <v>111</v>
      </c>
      <c r="G85" t="s">
        <v>133</v>
      </c>
      <c r="H85" s="2">
        <v>55.08</v>
      </c>
      <c r="I85" t="s">
        <v>111</v>
      </c>
      <c r="J85" s="11">
        <v>435.55</v>
      </c>
      <c r="K85" s="11">
        <v>1.7210737301426731</v>
      </c>
      <c r="L85" t="s">
        <v>111</v>
      </c>
      <c r="M85" s="23">
        <v>39244</v>
      </c>
      <c r="N85" s="11">
        <v>1.3119182332542429</v>
      </c>
      <c r="O85" s="2">
        <v>0</v>
      </c>
      <c r="P85" s="25">
        <v>43238</v>
      </c>
      <c r="Q85" s="3" t="s">
        <v>117</v>
      </c>
      <c r="R85" s="3" t="s">
        <v>135</v>
      </c>
      <c r="S85" s="11">
        <v>16.760000000000002</v>
      </c>
      <c r="T85" s="11">
        <v>-0.44373943675866739</v>
      </c>
      <c r="U85" s="11">
        <v>-0.44373943675866739</v>
      </c>
      <c r="V85" s="11">
        <v>7.53</v>
      </c>
      <c r="W85" s="11">
        <v>-9.0571327837410745E-2</v>
      </c>
      <c r="X85" s="11">
        <v>-0.27171398351223219</v>
      </c>
      <c r="Y85" s="11">
        <v>13.15</v>
      </c>
      <c r="Z85" s="11">
        <v>-0.25968083497225908</v>
      </c>
      <c r="AA85" s="11">
        <v>-1.298404174861296</v>
      </c>
      <c r="AB85" s="11">
        <v>15.79</v>
      </c>
      <c r="AC85" s="11">
        <v>-2.0347396700717939E-2</v>
      </c>
      <c r="AD85" s="11">
        <v>-0.2034739670071794</v>
      </c>
      <c r="AE85" s="26">
        <v>-2.2173315621393752</v>
      </c>
      <c r="AF85" s="11">
        <v>-10.17</v>
      </c>
      <c r="AG85" s="11">
        <v>-0.67705204104602967</v>
      </c>
      <c r="AH85" s="11">
        <v>-0.16926301026150739</v>
      </c>
      <c r="AI85" s="11">
        <v>2.17</v>
      </c>
      <c r="AJ85" s="11">
        <v>-4.9918139592408671E-2</v>
      </c>
      <c r="AK85" s="11">
        <v>-3.7438604694306502E-2</v>
      </c>
      <c r="AL85" s="11">
        <v>-0.09</v>
      </c>
      <c r="AM85" s="11">
        <v>-0.32247657421026449</v>
      </c>
      <c r="AN85" s="11">
        <v>-0.4030957177628306</v>
      </c>
      <c r="AO85" s="11">
        <v>1.65</v>
      </c>
      <c r="AP85" s="11">
        <v>-4.0858075444214763E-2</v>
      </c>
      <c r="AQ85" s="11">
        <v>-0.1021451886105369</v>
      </c>
      <c r="AR85" s="26">
        <v>-0.71194252132918145</v>
      </c>
      <c r="AS85" s="11">
        <v>-20.02</v>
      </c>
      <c r="AT85" s="11">
        <v>-0.59948275081078484</v>
      </c>
      <c r="AU85" s="11">
        <v>-0.14987068770269621</v>
      </c>
      <c r="AV85" s="11">
        <v>-2.2799999999999998</v>
      </c>
      <c r="AW85" s="11">
        <v>1.187286525591048E-2</v>
      </c>
      <c r="AX85" s="11">
        <v>8.9046489419328592E-3</v>
      </c>
      <c r="AY85" s="11">
        <v>-3.45</v>
      </c>
      <c r="AZ85" s="11">
        <v>-0.19356586815083179</v>
      </c>
      <c r="BA85" s="11">
        <v>-0.24195733518853979</v>
      </c>
      <c r="BB85" s="11">
        <v>-0.59</v>
      </c>
      <c r="BC85" s="11">
        <v>-2.9135294946210779E-2</v>
      </c>
      <c r="BD85" s="11">
        <v>-7.2838237365526942E-2</v>
      </c>
      <c r="BE85" s="26">
        <v>-0.45576161131483012</v>
      </c>
      <c r="BF85" s="2">
        <v>3</v>
      </c>
      <c r="BG85" s="11">
        <v>-0.1133700648420953</v>
      </c>
      <c r="BH85" s="2">
        <v>3</v>
      </c>
      <c r="BI85" s="11">
        <v>-0.42301011833087548</v>
      </c>
      <c r="BJ85" s="2">
        <v>4</v>
      </c>
      <c r="BK85" s="11">
        <v>-6.8294963131099146E-2</v>
      </c>
      <c r="BL85" s="2">
        <v>4</v>
      </c>
      <c r="BM85" s="11">
        <v>1.445225751584696E-2</v>
      </c>
      <c r="BN85" s="26">
        <v>-0.59022288878822304</v>
      </c>
      <c r="BO85" s="11">
        <v>15.92</v>
      </c>
      <c r="BP85" s="11">
        <v>8.19</v>
      </c>
      <c r="BQ85" s="11">
        <v>0.37</v>
      </c>
      <c r="BR85" s="11">
        <v>-0.69135527145704212</v>
      </c>
      <c r="BS85" s="11">
        <v>-1.35</v>
      </c>
      <c r="BT85" s="11">
        <v>-0.27481884509221349</v>
      </c>
      <c r="BU85" s="11">
        <v>-4.1900000000000004</v>
      </c>
      <c r="BV85" s="11">
        <v>0.89</v>
      </c>
      <c r="BW85" s="11">
        <v>-0.15622365328338891</v>
      </c>
      <c r="BX85" s="11">
        <v>1.1000000000000001</v>
      </c>
      <c r="BY85" s="11">
        <v>26.67</v>
      </c>
      <c r="BZ85" s="11">
        <v>1</v>
      </c>
      <c r="CA85" s="11">
        <v>0.84</v>
      </c>
      <c r="CB85" s="11">
        <v>1.2</v>
      </c>
      <c r="CC85" s="11">
        <v>1.5</v>
      </c>
      <c r="CD85" s="13"/>
      <c r="CE85" s="11">
        <v>5</v>
      </c>
      <c r="CF85" s="11">
        <v>1.64</v>
      </c>
      <c r="CG85" s="11">
        <v>-0.51428571428571423</v>
      </c>
      <c r="CH85" s="2">
        <v>500</v>
      </c>
      <c r="CI85" s="12" t="b">
        <v>1</v>
      </c>
      <c r="CJ85" t="s">
        <v>128</v>
      </c>
      <c r="CK85" s="2">
        <v>1</v>
      </c>
      <c r="CL85" s="2">
        <v>9</v>
      </c>
      <c r="CM85" s="26">
        <v>-5.097656353404254</v>
      </c>
      <c r="CN85" s="11">
        <v>1.7210737301426731</v>
      </c>
      <c r="CO85" s="11">
        <v>1.3119182332542429</v>
      </c>
      <c r="CP85" s="2">
        <v>81</v>
      </c>
    </row>
    <row r="86" spans="1:94" s="2" customFormat="1" ht="22.5" hidden="1" x14ac:dyDescent="0.25">
      <c r="A86" s="10">
        <v>76</v>
      </c>
      <c r="B86" s="1" t="s">
        <v>305</v>
      </c>
      <c r="C86" s="28" t="s">
        <v>306</v>
      </c>
      <c r="D86" s="11">
        <v>5.150834919436206</v>
      </c>
      <c r="E86" s="2">
        <v>528.01</v>
      </c>
      <c r="F86" t="s">
        <v>111</v>
      </c>
      <c r="G86" t="s">
        <v>227</v>
      </c>
      <c r="H86" s="2">
        <v>107.6</v>
      </c>
      <c r="I86" t="s">
        <v>111</v>
      </c>
      <c r="J86" s="11">
        <v>2551.029224904702</v>
      </c>
      <c r="K86" s="11">
        <v>7.2483511245790577</v>
      </c>
      <c r="L86" t="s">
        <v>94</v>
      </c>
      <c r="M86" s="23">
        <v>37071</v>
      </c>
      <c r="N86" s="11">
        <v>2.5017338930461759</v>
      </c>
      <c r="O86" s="2">
        <v>0</v>
      </c>
      <c r="P86" s="25">
        <v>43238</v>
      </c>
      <c r="Q86" s="3" t="s">
        <v>307</v>
      </c>
      <c r="R86" s="3" t="s">
        <v>229</v>
      </c>
      <c r="S86" s="11">
        <v>15.53</v>
      </c>
      <c r="T86" s="11">
        <v>-0.48089377579526599</v>
      </c>
      <c r="U86" s="11">
        <v>-0.48089377579526599</v>
      </c>
      <c r="V86" s="11">
        <v>7.85</v>
      </c>
      <c r="W86" s="11">
        <v>-7.3448466771975501E-2</v>
      </c>
      <c r="X86" s="11">
        <v>-0.2203454003159265</v>
      </c>
      <c r="Y86" s="11">
        <v>13.19</v>
      </c>
      <c r="Z86" s="11">
        <v>-0.25503560156149169</v>
      </c>
      <c r="AA86" s="11">
        <v>-1.2751780078074579</v>
      </c>
      <c r="AB86" s="11">
        <v>15.2</v>
      </c>
      <c r="AC86" s="11">
        <v>-0.13962747242252349</v>
      </c>
      <c r="AD86" s="11">
        <v>-1.3962747242252349</v>
      </c>
      <c r="AE86" s="26">
        <v>-3.372691908143886</v>
      </c>
      <c r="AF86" s="13"/>
      <c r="AG86" s="13"/>
      <c r="AH86" s="11">
        <v>2.5970129230997809E-18</v>
      </c>
      <c r="AI86" s="13"/>
      <c r="AJ86" s="13"/>
      <c r="AK86" s="11">
        <v>-1.151688648423578E-3</v>
      </c>
      <c r="AL86" s="13"/>
      <c r="AM86" s="13"/>
      <c r="AN86" s="11">
        <v>2.1675397660230111E-3</v>
      </c>
      <c r="AO86" s="13"/>
      <c r="AP86" s="13"/>
      <c r="AQ86" s="11">
        <v>-1.6602940063268429E-2</v>
      </c>
      <c r="AR86" s="26">
        <v>-1.558708894566899E-2</v>
      </c>
      <c r="AS86" s="13"/>
      <c r="AT86" s="13"/>
      <c r="AU86" s="11">
        <v>-1.6401164857505141E-3</v>
      </c>
      <c r="AV86" s="13"/>
      <c r="AW86" s="13"/>
      <c r="AX86" s="11">
        <v>-4.7493170822370678E-4</v>
      </c>
      <c r="AY86" s="13"/>
      <c r="AZ86" s="13"/>
      <c r="BA86" s="11">
        <v>-1.9996757028206241E-4</v>
      </c>
      <c r="BB86" s="13"/>
      <c r="BC86" s="13"/>
      <c r="BD86" s="11">
        <v>-1.154831009023383E-2</v>
      </c>
      <c r="BE86" s="26">
        <v>-1.386332585449011E-2</v>
      </c>
      <c r="BF86" s="4"/>
      <c r="BG86" s="11">
        <v>0</v>
      </c>
      <c r="BH86" s="4"/>
      <c r="BI86" s="11">
        <v>0</v>
      </c>
      <c r="BJ86" s="4"/>
      <c r="BK86" s="11">
        <v>0</v>
      </c>
      <c r="BL86" s="4"/>
      <c r="BM86" s="11">
        <v>0</v>
      </c>
      <c r="BN86" s="26">
        <v>0</v>
      </c>
      <c r="BO86" s="11">
        <v>16.760000000000002</v>
      </c>
      <c r="BP86" s="11">
        <v>8.36</v>
      </c>
      <c r="BQ86" s="11">
        <v>0.36</v>
      </c>
      <c r="BR86" s="11">
        <v>-0.72567920381641238</v>
      </c>
      <c r="BS86" s="13"/>
      <c r="BT86" s="11">
        <v>0</v>
      </c>
      <c r="BU86" s="11">
        <v>-0.16</v>
      </c>
      <c r="BV86" s="13"/>
      <c r="BW86" s="11">
        <v>0</v>
      </c>
      <c r="BX86" s="11">
        <v>1.1100000000000001</v>
      </c>
      <c r="BY86" s="11">
        <v>27.82</v>
      </c>
      <c r="BZ86" s="11">
        <v>1.86</v>
      </c>
      <c r="CA86" s="11">
        <v>0.72</v>
      </c>
      <c r="CB86" s="11">
        <v>0.25</v>
      </c>
      <c r="CC86" s="11">
        <v>1.5</v>
      </c>
      <c r="CD86" s="13"/>
      <c r="CE86" s="11">
        <v>5</v>
      </c>
      <c r="CF86" s="11">
        <v>1.62</v>
      </c>
      <c r="CG86" s="11">
        <v>-0.47142857142857192</v>
      </c>
      <c r="CH86" s="2">
        <v>500</v>
      </c>
      <c r="CI86" s="12" t="b">
        <v>1</v>
      </c>
      <c r="CJ86" s="3"/>
      <c r="CK86" s="4"/>
      <c r="CL86" s="2">
        <v>0</v>
      </c>
      <c r="CM86" s="26">
        <v>-4.1278215267604574</v>
      </c>
      <c r="CN86" s="11">
        <v>7.2483511245790577</v>
      </c>
      <c r="CO86" s="11">
        <v>2.5017338930461759</v>
      </c>
      <c r="CP86" s="2">
        <v>87</v>
      </c>
    </row>
    <row r="87" spans="1:94" s="2" customFormat="1" x14ac:dyDescent="0.25">
      <c r="A87" s="10">
        <v>80</v>
      </c>
      <c r="B87" s="1" t="s">
        <v>249</v>
      </c>
      <c r="C87" s="28" t="s">
        <v>250</v>
      </c>
      <c r="D87" s="11">
        <v>12.832894585746031</v>
      </c>
      <c r="E87" s="2">
        <v>40.19</v>
      </c>
      <c r="F87" t="s">
        <v>111</v>
      </c>
      <c r="G87" t="s">
        <v>133</v>
      </c>
      <c r="H87" s="2">
        <v>78.64</v>
      </c>
      <c r="I87" t="s">
        <v>111</v>
      </c>
      <c r="J87" s="11">
        <v>668.86</v>
      </c>
      <c r="K87" s="11">
        <v>3.0624136164641151</v>
      </c>
      <c r="L87" t="s">
        <v>111</v>
      </c>
      <c r="M87" s="23">
        <v>41407</v>
      </c>
      <c r="N87" s="11">
        <v>0.12757802518707789</v>
      </c>
      <c r="O87" s="2">
        <v>0</v>
      </c>
      <c r="P87" s="25">
        <v>44206</v>
      </c>
      <c r="Q87" s="3" t="s">
        <v>251</v>
      </c>
      <c r="R87" s="3" t="s">
        <v>135</v>
      </c>
      <c r="S87" s="11">
        <v>42.71</v>
      </c>
      <c r="T87" s="11">
        <v>0.34012649657444799</v>
      </c>
      <c r="U87" s="11">
        <v>0.34012649657444799</v>
      </c>
      <c r="V87" s="11">
        <v>6.2</v>
      </c>
      <c r="W87" s="11">
        <v>-0.16173821914062611</v>
      </c>
      <c r="X87" s="11">
        <v>-0.48521465742187819</v>
      </c>
      <c r="Y87" s="11">
        <v>12.73</v>
      </c>
      <c r="Z87" s="11">
        <v>-0.30845578578531868</v>
      </c>
      <c r="AA87" s="11">
        <v>-1.542278928926593</v>
      </c>
      <c r="AB87" s="11">
        <v>15.41</v>
      </c>
      <c r="AC87" s="11">
        <v>-9.717185225035524E-2</v>
      </c>
      <c r="AD87" s="11">
        <v>-0.9717185225035524</v>
      </c>
      <c r="AE87" s="26">
        <v>-2.6590856122775759</v>
      </c>
      <c r="AF87" s="11">
        <v>15.78</v>
      </c>
      <c r="AG87" s="11">
        <v>0.28523090710911198</v>
      </c>
      <c r="AH87" s="11">
        <v>7.1307726777277994E-2</v>
      </c>
      <c r="AI87" s="11">
        <v>0.84</v>
      </c>
      <c r="AJ87" s="11">
        <v>-0.16544621314673441</v>
      </c>
      <c r="AK87" s="11">
        <v>-0.12408465986005079</v>
      </c>
      <c r="AL87" s="11">
        <v>-0.51</v>
      </c>
      <c r="AM87" s="11">
        <v>-0.39054612556272811</v>
      </c>
      <c r="AN87" s="11">
        <v>-0.48818265695341012</v>
      </c>
      <c r="AO87" s="11">
        <v>1.27</v>
      </c>
      <c r="AP87" s="11">
        <v>-0.1008107180574374</v>
      </c>
      <c r="AQ87" s="11">
        <v>-0.25202679514359339</v>
      </c>
      <c r="AR87" s="26">
        <v>-0.79298638517977627</v>
      </c>
      <c r="AS87" s="11">
        <v>5.93</v>
      </c>
      <c r="AT87" s="11">
        <v>0.23843021248909749</v>
      </c>
      <c r="AU87" s="11">
        <v>5.9607553122274379E-2</v>
      </c>
      <c r="AV87" s="11">
        <v>-3.61</v>
      </c>
      <c r="AW87" s="11">
        <v>-6.0209555921123682E-2</v>
      </c>
      <c r="AX87" s="11">
        <v>-4.5157166940842763E-2</v>
      </c>
      <c r="AY87" s="11">
        <v>-3.87</v>
      </c>
      <c r="AZ87" s="11">
        <v>-0.2350449907891731</v>
      </c>
      <c r="BA87" s="11">
        <v>-0.29380623848646642</v>
      </c>
      <c r="BB87" s="11">
        <v>-0.97</v>
      </c>
      <c r="BC87" s="11">
        <v>-7.0767900543951323E-2</v>
      </c>
      <c r="BD87" s="11">
        <v>-0.17691975135987831</v>
      </c>
      <c r="BE87" s="26">
        <v>-0.45627560366491299</v>
      </c>
      <c r="BF87" s="2">
        <v>2</v>
      </c>
      <c r="BG87" s="11">
        <v>-0.38481951587246432</v>
      </c>
      <c r="BH87" s="2">
        <v>2</v>
      </c>
      <c r="BI87" s="11">
        <v>-1.012450447152587</v>
      </c>
      <c r="BJ87" s="2">
        <v>3</v>
      </c>
      <c r="BK87" s="11">
        <v>-1.358310933385199</v>
      </c>
      <c r="BL87" s="2">
        <v>3</v>
      </c>
      <c r="BM87" s="11">
        <v>-2.442431520178145</v>
      </c>
      <c r="BN87" s="26">
        <v>-5.1980124165883952</v>
      </c>
      <c r="BO87" s="11">
        <v>19.760000000000002</v>
      </c>
      <c r="BP87" s="11">
        <v>7.39</v>
      </c>
      <c r="BQ87" s="11">
        <v>0.26</v>
      </c>
      <c r="BR87" s="11">
        <v>-1.0689185274101149</v>
      </c>
      <c r="BS87" s="11">
        <v>-2.93</v>
      </c>
      <c r="BT87" s="11">
        <v>-1.292646885764102</v>
      </c>
      <c r="BU87" s="11">
        <v>-3.12</v>
      </c>
      <c r="BV87" s="11">
        <v>0.97</v>
      </c>
      <c r="BW87" s="11">
        <v>0.32511408926543078</v>
      </c>
      <c r="BX87" s="11">
        <v>0.97</v>
      </c>
      <c r="BY87" s="11">
        <v>27.78</v>
      </c>
      <c r="BZ87" s="11">
        <v>1.04</v>
      </c>
      <c r="CA87" s="11">
        <v>0.52</v>
      </c>
      <c r="CB87" s="11">
        <v>0.74</v>
      </c>
      <c r="CC87" s="11">
        <v>0.65</v>
      </c>
      <c r="CD87" s="13"/>
      <c r="CE87" s="13"/>
      <c r="CF87" s="11">
        <v>0.75</v>
      </c>
      <c r="CG87" s="11">
        <v>2.785714285714286</v>
      </c>
      <c r="CH87" s="2">
        <v>1000</v>
      </c>
      <c r="CI87" s="12" t="b">
        <v>1</v>
      </c>
      <c r="CJ87" t="s">
        <v>104</v>
      </c>
      <c r="CK87" s="2">
        <v>2</v>
      </c>
      <c r="CL87" s="2">
        <v>18</v>
      </c>
      <c r="CM87" s="26">
        <v>-11.142811341619449</v>
      </c>
      <c r="CN87" s="11">
        <v>3.0624136164641151</v>
      </c>
      <c r="CO87" s="11">
        <v>0.12757802518707789</v>
      </c>
      <c r="CP87" s="2">
        <v>61</v>
      </c>
    </row>
    <row r="88" spans="1:94" s="2" customFormat="1" x14ac:dyDescent="0.25">
      <c r="A88" s="10">
        <v>13</v>
      </c>
      <c r="B88" s="1" t="s">
        <v>252</v>
      </c>
      <c r="C88" s="28" t="s">
        <v>253</v>
      </c>
      <c r="D88" s="11">
        <v>12.490150266962949</v>
      </c>
      <c r="E88" s="2">
        <v>542.02</v>
      </c>
      <c r="F88" t="s">
        <v>111</v>
      </c>
      <c r="G88" t="s">
        <v>227</v>
      </c>
      <c r="H88" s="2">
        <v>1.99</v>
      </c>
      <c r="I88" t="s">
        <v>111</v>
      </c>
      <c r="J88" s="11">
        <v>1609.1751031710869</v>
      </c>
      <c r="K88" s="11">
        <v>5.8075437933761647</v>
      </c>
      <c r="L88" t="s">
        <v>254</v>
      </c>
      <c r="M88" s="23">
        <v>40883</v>
      </c>
      <c r="N88" s="11">
        <v>0.41449169556488408</v>
      </c>
      <c r="O88" s="2">
        <v>0</v>
      </c>
      <c r="P88" s="25">
        <v>43842</v>
      </c>
      <c r="Q88" s="3" t="s">
        <v>255</v>
      </c>
      <c r="R88" s="3" t="s">
        <v>229</v>
      </c>
      <c r="S88" s="11">
        <v>42.65</v>
      </c>
      <c r="T88" s="11">
        <v>0.33831408979217481</v>
      </c>
      <c r="U88" s="11">
        <v>0.33831408979217481</v>
      </c>
      <c r="V88" s="14">
        <v>29.67</v>
      </c>
      <c r="W88" s="14">
        <v>1.0941166221273919</v>
      </c>
      <c r="X88" s="11">
        <v>3</v>
      </c>
      <c r="Y88" s="11">
        <v>18.27</v>
      </c>
      <c r="Z88" s="11">
        <v>0.33490904160599072</v>
      </c>
      <c r="AA88" s="11">
        <v>1.674545208029953</v>
      </c>
      <c r="AB88" s="11">
        <v>14.06</v>
      </c>
      <c r="AC88" s="11">
        <v>-0.37010083907143582</v>
      </c>
      <c r="AD88" s="11">
        <v>-3.7010083907143581</v>
      </c>
      <c r="AE88" s="26">
        <v>1.3118509071077711</v>
      </c>
      <c r="AF88" s="13"/>
      <c r="AG88" s="13"/>
      <c r="AH88" s="11">
        <v>2.5970129230997809E-18</v>
      </c>
      <c r="AI88" s="13"/>
      <c r="AJ88" s="13"/>
      <c r="AK88" s="11">
        <v>-1.151688648423578E-3</v>
      </c>
      <c r="AL88" s="13"/>
      <c r="AM88" s="13"/>
      <c r="AN88" s="11">
        <v>2.1675397660230111E-3</v>
      </c>
      <c r="AO88" s="13"/>
      <c r="AP88" s="13"/>
      <c r="AQ88" s="11">
        <v>-1.6602940063268429E-2</v>
      </c>
      <c r="AR88" s="26">
        <v>-1.558708894566899E-2</v>
      </c>
      <c r="AS88" s="13"/>
      <c r="AT88" s="13"/>
      <c r="AU88" s="11">
        <v>-1.6401164857505141E-3</v>
      </c>
      <c r="AV88" s="13"/>
      <c r="AW88" s="13"/>
      <c r="AX88" s="11">
        <v>-4.7493170822370678E-4</v>
      </c>
      <c r="AY88" s="13"/>
      <c r="AZ88" s="13"/>
      <c r="BA88" s="11">
        <v>-1.9996757028206241E-4</v>
      </c>
      <c r="BB88" s="13"/>
      <c r="BC88" s="13"/>
      <c r="BD88" s="11">
        <v>-1.154831009023383E-2</v>
      </c>
      <c r="BE88" s="26">
        <v>-1.386332585449011E-2</v>
      </c>
      <c r="BF88" s="4"/>
      <c r="BG88" s="11">
        <v>0</v>
      </c>
      <c r="BH88" s="4"/>
      <c r="BI88" s="11">
        <v>0</v>
      </c>
      <c r="BJ88" s="4"/>
      <c r="BK88" s="11">
        <v>0</v>
      </c>
      <c r="BL88" s="4"/>
      <c r="BM88" s="11">
        <v>0</v>
      </c>
      <c r="BN88" s="26">
        <v>0</v>
      </c>
      <c r="BO88" s="11">
        <v>12.68</v>
      </c>
      <c r="BP88" s="11">
        <v>30.82</v>
      </c>
      <c r="BQ88" s="14">
        <v>1.98</v>
      </c>
      <c r="BR88" s="11">
        <v>4</v>
      </c>
      <c r="BS88" s="13"/>
      <c r="BT88" s="11">
        <v>0</v>
      </c>
      <c r="BU88" s="11">
        <v>15.11</v>
      </c>
      <c r="BV88" s="13"/>
      <c r="BW88" s="11">
        <v>0</v>
      </c>
      <c r="BX88" s="11">
        <v>0.32</v>
      </c>
      <c r="BY88" s="11">
        <v>9.74</v>
      </c>
      <c r="BZ88" s="11">
        <v>0.65</v>
      </c>
      <c r="CA88" s="11">
        <v>3.16</v>
      </c>
      <c r="CB88" s="11">
        <v>1.1100000000000001</v>
      </c>
      <c r="CC88" s="11">
        <v>1</v>
      </c>
      <c r="CD88" s="13"/>
      <c r="CE88" s="13"/>
      <c r="CF88" s="11">
        <v>1.17</v>
      </c>
      <c r="CG88" s="11">
        <v>0.98571428571428577</v>
      </c>
      <c r="CH88" s="2">
        <v>50000</v>
      </c>
      <c r="CI88" s="12" t="b">
        <v>0</v>
      </c>
      <c r="CJ88" s="3"/>
      <c r="CK88" s="4"/>
      <c r="CL88" s="2">
        <v>0</v>
      </c>
      <c r="CM88" s="26">
        <v>5.2824004923076124</v>
      </c>
      <c r="CN88" s="11">
        <v>5.8075437933761647</v>
      </c>
      <c r="CO88" s="11">
        <v>0.41449169556488408</v>
      </c>
      <c r="CP88" s="2">
        <v>62</v>
      </c>
    </row>
    <row r="89" spans="1:94" s="2" customFormat="1" ht="22.5" hidden="1" x14ac:dyDescent="0.25">
      <c r="A89" s="10">
        <v>81</v>
      </c>
      <c r="B89" s="1" t="s">
        <v>239</v>
      </c>
      <c r="C89" s="28" t="s">
        <v>240</v>
      </c>
      <c r="D89" s="11">
        <v>13.778799483842549</v>
      </c>
      <c r="E89" s="2">
        <v>75.260000000000005</v>
      </c>
      <c r="F89" t="s">
        <v>111</v>
      </c>
      <c r="G89" t="s">
        <v>133</v>
      </c>
      <c r="H89" s="2">
        <v>620.20000000000005</v>
      </c>
      <c r="I89" t="s">
        <v>111</v>
      </c>
      <c r="J89" s="11">
        <v>2314.71</v>
      </c>
      <c r="K89" s="11">
        <v>6.9443754327771972</v>
      </c>
      <c r="L89" t="s">
        <v>111</v>
      </c>
      <c r="M89" s="23">
        <v>37938</v>
      </c>
      <c r="N89" s="11">
        <v>2.0270122285088519</v>
      </c>
      <c r="O89" s="2">
        <v>0</v>
      </c>
      <c r="P89" s="25">
        <v>42736</v>
      </c>
      <c r="Q89" s="3" t="s">
        <v>156</v>
      </c>
      <c r="R89" s="3" t="s">
        <v>135</v>
      </c>
      <c r="S89" s="11">
        <v>42.66</v>
      </c>
      <c r="T89" s="11">
        <v>0.33861615758922031</v>
      </c>
      <c r="U89" s="11">
        <v>0.33861615758922031</v>
      </c>
      <c r="V89" s="11">
        <v>7.69</v>
      </c>
      <c r="W89" s="11">
        <v>-8.2009897304693102E-2</v>
      </c>
      <c r="X89" s="11">
        <v>-0.24602969191407931</v>
      </c>
      <c r="Y89" s="11">
        <v>13.87</v>
      </c>
      <c r="Z89" s="11">
        <v>-0.1760666335784429</v>
      </c>
      <c r="AA89" s="11">
        <v>-0.88033316789221439</v>
      </c>
      <c r="AB89" s="11">
        <v>15.68</v>
      </c>
      <c r="AC89" s="11">
        <v>-4.2586054886139202E-2</v>
      </c>
      <c r="AD89" s="11">
        <v>-0.42586054886139202</v>
      </c>
      <c r="AE89" s="26">
        <v>-1.213607251078465</v>
      </c>
      <c r="AF89" s="11">
        <v>15.74</v>
      </c>
      <c r="AG89" s="11">
        <v>0.28374761932775527</v>
      </c>
      <c r="AH89" s="11">
        <v>7.0936904831938832E-2</v>
      </c>
      <c r="AI89" s="11">
        <v>2.3199999999999998</v>
      </c>
      <c r="AJ89" s="11">
        <v>-3.6888657612597513E-2</v>
      </c>
      <c r="AK89" s="11">
        <v>-2.7666493209448129E-2</v>
      </c>
      <c r="AL89" s="11">
        <v>0.63</v>
      </c>
      <c r="AM89" s="11">
        <v>-0.2057859147488984</v>
      </c>
      <c r="AN89" s="11">
        <v>-0.25723239343612297</v>
      </c>
      <c r="AO89" s="11">
        <v>1.54</v>
      </c>
      <c r="AP89" s="11">
        <v>-5.8212787779621293E-2</v>
      </c>
      <c r="AQ89" s="11">
        <v>-0.14553196944905319</v>
      </c>
      <c r="AR89" s="26">
        <v>-0.35949395126268557</v>
      </c>
      <c r="AS89" s="11">
        <v>5.88</v>
      </c>
      <c r="AT89" s="11">
        <v>0.2368157366445891</v>
      </c>
      <c r="AU89" s="11">
        <v>5.9203934161147269E-2</v>
      </c>
      <c r="AV89" s="11">
        <v>-2.12</v>
      </c>
      <c r="AW89" s="11">
        <v>2.054443472081683E-2</v>
      </c>
      <c r="AX89" s="11">
        <v>1.5408326040612619E-2</v>
      </c>
      <c r="AY89" s="11">
        <v>-2.73</v>
      </c>
      <c r="AZ89" s="11">
        <v>-0.12245880077081819</v>
      </c>
      <c r="BA89" s="11">
        <v>-0.15307350096352271</v>
      </c>
      <c r="BB89" s="11">
        <v>-0.71</v>
      </c>
      <c r="BC89" s="11">
        <v>-4.2282433556023583E-2</v>
      </c>
      <c r="BD89" s="11">
        <v>-0.10570608389005889</v>
      </c>
      <c r="BE89" s="26">
        <v>-0.18416732465182181</v>
      </c>
      <c r="BF89" s="2">
        <v>3</v>
      </c>
      <c r="BG89" s="11">
        <v>-0.1133700648420953</v>
      </c>
      <c r="BH89" s="2">
        <v>3</v>
      </c>
      <c r="BI89" s="11">
        <v>-0.42301011833087548</v>
      </c>
      <c r="BJ89" s="2">
        <v>4</v>
      </c>
      <c r="BK89" s="11">
        <v>-6.8294963131099146E-2</v>
      </c>
      <c r="BL89" s="2">
        <v>4</v>
      </c>
      <c r="BM89" s="11">
        <v>1.445225751584696E-2</v>
      </c>
      <c r="BN89" s="26">
        <v>-0.59022288878822304</v>
      </c>
      <c r="BO89" s="11">
        <v>17.61</v>
      </c>
      <c r="BP89" s="11">
        <v>8.25</v>
      </c>
      <c r="BQ89" s="11">
        <v>0.34</v>
      </c>
      <c r="BR89" s="11">
        <v>-0.79432706853515278</v>
      </c>
      <c r="BS89" s="11">
        <v>-1.68</v>
      </c>
      <c r="BT89" s="11">
        <v>-0.487403182700899</v>
      </c>
      <c r="BU89" s="11">
        <v>-1.68</v>
      </c>
      <c r="BV89" s="11">
        <v>0.89</v>
      </c>
      <c r="BW89" s="11">
        <v>-0.15622365328338891</v>
      </c>
      <c r="BX89" s="11">
        <v>0.89</v>
      </c>
      <c r="BY89" s="11">
        <v>26.49</v>
      </c>
      <c r="BZ89" s="11">
        <v>1</v>
      </c>
      <c r="CA89" s="11">
        <v>0.52</v>
      </c>
      <c r="CB89" s="11">
        <v>0.74</v>
      </c>
      <c r="CC89" s="11">
        <v>1.5</v>
      </c>
      <c r="CD89" s="13"/>
      <c r="CE89" s="11">
        <v>5</v>
      </c>
      <c r="CF89" s="11">
        <v>1.59</v>
      </c>
      <c r="CG89" s="11">
        <v>-0.40714285714285747</v>
      </c>
      <c r="CH89" s="2">
        <v>1000</v>
      </c>
      <c r="CI89" s="12" t="b">
        <v>1</v>
      </c>
      <c r="CJ89" t="s">
        <v>128</v>
      </c>
      <c r="CK89" s="2">
        <v>1</v>
      </c>
      <c r="CL89" s="2">
        <v>9</v>
      </c>
      <c r="CM89" s="26">
        <v>-3.785445320300636</v>
      </c>
      <c r="CN89" s="11">
        <v>6.9443754327771972</v>
      </c>
      <c r="CO89" s="11">
        <v>2.0270122285088519</v>
      </c>
      <c r="CP89" s="2">
        <v>56</v>
      </c>
    </row>
    <row r="90" spans="1:94" s="2" customFormat="1" x14ac:dyDescent="0.25">
      <c r="A90" s="10">
        <v>21</v>
      </c>
      <c r="B90" s="1" t="s">
        <v>258</v>
      </c>
      <c r="C90" s="28" t="s">
        <v>259</v>
      </c>
      <c r="D90" s="11">
        <v>12.15596084620454</v>
      </c>
      <c r="E90" s="2">
        <v>67.5</v>
      </c>
      <c r="F90" t="s">
        <v>102</v>
      </c>
      <c r="G90" t="s">
        <v>93</v>
      </c>
      <c r="H90" s="2">
        <v>5857.67</v>
      </c>
      <c r="I90" t="s">
        <v>111</v>
      </c>
      <c r="J90" s="11">
        <v>10529.12</v>
      </c>
      <c r="K90" s="11">
        <v>11.681222942542711</v>
      </c>
      <c r="L90" t="s">
        <v>111</v>
      </c>
      <c r="M90" s="23">
        <v>34761</v>
      </c>
      <c r="N90" s="11">
        <v>3</v>
      </c>
      <c r="O90" s="4"/>
      <c r="P90" s="25">
        <v>42801</v>
      </c>
      <c r="Q90" s="3" t="s">
        <v>103</v>
      </c>
      <c r="R90" s="3" t="s">
        <v>96</v>
      </c>
      <c r="S90" s="11">
        <v>40.833733347774292</v>
      </c>
      <c r="T90" s="11">
        <v>0.28345052314366942</v>
      </c>
      <c r="U90" s="11">
        <v>0.28345052314366942</v>
      </c>
      <c r="V90" s="11">
        <v>-4.4775747637937826</v>
      </c>
      <c r="W90" s="11">
        <v>-0.73308393537887218</v>
      </c>
      <c r="X90" s="11">
        <v>-2.199251806136616</v>
      </c>
      <c r="Y90" s="11">
        <v>17.7729054349434</v>
      </c>
      <c r="Z90" s="11">
        <v>0.27718103455819337</v>
      </c>
      <c r="AA90" s="11">
        <v>1.385905172790967</v>
      </c>
      <c r="AB90" s="11">
        <v>17.199084479278209</v>
      </c>
      <c r="AC90" s="11">
        <v>0.26452667683610631</v>
      </c>
      <c r="AD90" s="11">
        <v>2.6452667683610631</v>
      </c>
      <c r="AE90" s="26">
        <v>2.1153706581590832</v>
      </c>
      <c r="AF90" s="11">
        <v>13.283733347774289</v>
      </c>
      <c r="AG90" s="11">
        <v>0.19266386150274889</v>
      </c>
      <c r="AH90" s="11">
        <v>4.8165965375687243E-2</v>
      </c>
      <c r="AI90" s="11">
        <v>-6.3675747637937832</v>
      </c>
      <c r="AJ90" s="11">
        <v>-0.79151931650001994</v>
      </c>
      <c r="AK90" s="11">
        <v>-0.59363948737501493</v>
      </c>
      <c r="AL90" s="11">
        <v>1.0929054349433991</v>
      </c>
      <c r="AM90" s="11">
        <v>-0.1307626640936265</v>
      </c>
      <c r="AN90" s="11">
        <v>-0.1634533301170332</v>
      </c>
      <c r="AO90" s="11">
        <v>0.44908447927821088</v>
      </c>
      <c r="AP90" s="11">
        <v>-0.23032665181922929</v>
      </c>
      <c r="AQ90" s="11">
        <v>-0.57581662954807333</v>
      </c>
      <c r="AR90" s="26">
        <v>-1.2847434816644341</v>
      </c>
      <c r="AS90" s="11">
        <v>-7.9362666522257079</v>
      </c>
      <c r="AT90" s="11">
        <v>-0.20930483878152989</v>
      </c>
      <c r="AU90" s="11">
        <v>-5.2326209695382472E-2</v>
      </c>
      <c r="AV90" s="11">
        <v>-18.567574763793779</v>
      </c>
      <c r="AW90" s="11">
        <v>-0.87086985961342489</v>
      </c>
      <c r="AX90" s="11">
        <v>-0.6531523947100687</v>
      </c>
      <c r="AY90" s="11">
        <v>-5.6270945650566011</v>
      </c>
      <c r="AZ90" s="11">
        <v>-0.40857532638713889</v>
      </c>
      <c r="BA90" s="11">
        <v>-0.51071915798392364</v>
      </c>
      <c r="BB90" s="11">
        <v>-3.740915520721789</v>
      </c>
      <c r="BC90" s="11">
        <v>-0.37434798743570957</v>
      </c>
      <c r="BD90" s="11">
        <v>-0.93586996858927407</v>
      </c>
      <c r="BE90" s="26">
        <v>-2.1520677309786489</v>
      </c>
      <c r="BF90" s="2">
        <v>2</v>
      </c>
      <c r="BG90" s="11">
        <v>-0.38481951587246432</v>
      </c>
      <c r="BH90" s="2">
        <v>4</v>
      </c>
      <c r="BI90" s="11">
        <v>0.1664302104908362</v>
      </c>
      <c r="BJ90" s="2">
        <v>4</v>
      </c>
      <c r="BK90" s="11">
        <v>-6.8294963131099146E-2</v>
      </c>
      <c r="BL90" s="2">
        <v>4</v>
      </c>
      <c r="BM90" s="11">
        <v>1.445225751584696E-2</v>
      </c>
      <c r="BN90" s="26">
        <v>-0.27223201099688032</v>
      </c>
      <c r="BO90" s="11">
        <v>22.37</v>
      </c>
      <c r="BP90" s="11">
        <v>2.06</v>
      </c>
      <c r="BQ90" s="11">
        <v>0</v>
      </c>
      <c r="BR90" s="11">
        <v>-1.961340768753741</v>
      </c>
      <c r="BS90" s="11">
        <v>-12.31</v>
      </c>
      <c r="BT90" s="11">
        <v>-7.3351956335503754</v>
      </c>
      <c r="BU90" s="11">
        <v>-12.31</v>
      </c>
      <c r="BV90" s="11">
        <v>0.96</v>
      </c>
      <c r="BW90" s="11">
        <v>0.26494687144682832</v>
      </c>
      <c r="BX90" s="11">
        <v>0.96</v>
      </c>
      <c r="BY90" s="11">
        <v>29.85</v>
      </c>
      <c r="BZ90" s="11">
        <v>1.28</v>
      </c>
      <c r="CA90" s="11">
        <v>0.53</v>
      </c>
      <c r="CB90" s="11">
        <v>0.57999999999999996</v>
      </c>
      <c r="CC90" s="11">
        <v>1.5</v>
      </c>
      <c r="CD90" s="13"/>
      <c r="CE90" s="11">
        <v>5.26</v>
      </c>
      <c r="CF90" s="11">
        <v>1.82</v>
      </c>
      <c r="CG90" s="11">
        <v>-0.90000000000000036</v>
      </c>
      <c r="CH90" s="2">
        <v>5000</v>
      </c>
      <c r="CI90" s="12" t="b">
        <v>0</v>
      </c>
      <c r="CJ90" t="s">
        <v>128</v>
      </c>
      <c r="CK90" s="2">
        <v>1</v>
      </c>
      <c r="CL90" s="2">
        <v>9</v>
      </c>
      <c r="CM90" s="26">
        <v>-10.625262096338171</v>
      </c>
      <c r="CN90" s="11">
        <v>11.681222942542711</v>
      </c>
      <c r="CO90" s="11">
        <v>3</v>
      </c>
      <c r="CP90" s="2">
        <v>64</v>
      </c>
    </row>
    <row r="91" spans="1:94" s="2" customFormat="1" x14ac:dyDescent="0.25">
      <c r="A91" s="10">
        <v>4</v>
      </c>
      <c r="B91" s="1" t="s">
        <v>272</v>
      </c>
      <c r="C91" s="28" t="s">
        <v>273</v>
      </c>
      <c r="D91" s="11">
        <v>8.9201459860700272</v>
      </c>
      <c r="E91" s="2">
        <v>892.82</v>
      </c>
      <c r="F91" t="s">
        <v>111</v>
      </c>
      <c r="G91" t="s">
        <v>93</v>
      </c>
      <c r="H91" s="2">
        <v>507.72</v>
      </c>
      <c r="I91" t="s">
        <v>111</v>
      </c>
      <c r="J91" s="11">
        <v>1323.56</v>
      </c>
      <c r="K91" s="11">
        <v>5.1965541622449596</v>
      </c>
      <c r="L91" t="s">
        <v>111</v>
      </c>
      <c r="M91" s="23">
        <v>30768</v>
      </c>
      <c r="N91" s="11">
        <v>3</v>
      </c>
      <c r="O91" s="2">
        <v>0</v>
      </c>
      <c r="P91" s="25">
        <v>42736</v>
      </c>
      <c r="Q91" s="3" t="s">
        <v>161</v>
      </c>
      <c r="R91" s="3" t="s">
        <v>96</v>
      </c>
      <c r="S91" s="11">
        <v>40.58</v>
      </c>
      <c r="T91" s="11">
        <v>0.27578605580375293</v>
      </c>
      <c r="U91" s="11">
        <v>0.27578605580375293</v>
      </c>
      <c r="V91" s="11">
        <v>1.87</v>
      </c>
      <c r="W91" s="11">
        <v>-0.39343193293229711</v>
      </c>
      <c r="X91" s="11">
        <v>-1.1802957987968909</v>
      </c>
      <c r="Y91" s="11">
        <v>19.29</v>
      </c>
      <c r="Z91" s="11">
        <v>0.45336249358056391</v>
      </c>
      <c r="AA91" s="11">
        <v>2.266812467902819</v>
      </c>
      <c r="AB91" s="11">
        <v>18.89</v>
      </c>
      <c r="AC91" s="11">
        <v>0.60637842488843041</v>
      </c>
      <c r="AD91" s="11">
        <v>6.0637842488843043</v>
      </c>
      <c r="AE91" s="26">
        <v>7.4260869737939856</v>
      </c>
      <c r="AF91" s="11">
        <v>13.02</v>
      </c>
      <c r="AG91" s="11">
        <v>0.18288405019550161</v>
      </c>
      <c r="AH91" s="11">
        <v>4.5721012548875388E-2</v>
      </c>
      <c r="AI91" s="11">
        <v>-0.02</v>
      </c>
      <c r="AJ91" s="11">
        <v>-0.24014857649765181</v>
      </c>
      <c r="AK91" s="11">
        <v>-0.18011143237323879</v>
      </c>
      <c r="AL91" s="11">
        <v>2.61</v>
      </c>
      <c r="AM91" s="11">
        <v>0.1151133987698584</v>
      </c>
      <c r="AN91" s="11">
        <v>0.143891748462323</v>
      </c>
      <c r="AO91" s="11">
        <v>2.14</v>
      </c>
      <c r="AP91" s="11">
        <v>3.6449279504414407E-2</v>
      </c>
      <c r="AQ91" s="11">
        <v>9.1123198761036028E-2</v>
      </c>
      <c r="AR91" s="26">
        <v>0.10062452739899561</v>
      </c>
      <c r="AS91" s="11">
        <v>-8.19</v>
      </c>
      <c r="AT91" s="11">
        <v>-0.217497766000087</v>
      </c>
      <c r="AU91" s="11">
        <v>-5.4374441500021742E-2</v>
      </c>
      <c r="AV91" s="11">
        <v>-12.21</v>
      </c>
      <c r="AW91" s="11">
        <v>-0.52630641465984085</v>
      </c>
      <c r="AX91" s="11">
        <v>-0.39472981099488058</v>
      </c>
      <c r="AY91" s="11">
        <v>-4.1100000000000003</v>
      </c>
      <c r="AZ91" s="11">
        <v>-0.25874734658251097</v>
      </c>
      <c r="BA91" s="11">
        <v>-0.32343418322813872</v>
      </c>
      <c r="BB91" s="11">
        <v>-2.0499999999999998</v>
      </c>
      <c r="BC91" s="11">
        <v>-0.18909214803226659</v>
      </c>
      <c r="BD91" s="11">
        <v>-0.47273037008066637</v>
      </c>
      <c r="BE91" s="26">
        <v>-1.245268805803708</v>
      </c>
      <c r="BF91" s="2">
        <v>3</v>
      </c>
      <c r="BG91" s="11">
        <v>-0.1133700648420953</v>
      </c>
      <c r="BH91" s="2">
        <v>4</v>
      </c>
      <c r="BI91" s="11">
        <v>0.1664302104908362</v>
      </c>
      <c r="BJ91" s="2">
        <v>4</v>
      </c>
      <c r="BK91" s="11">
        <v>-6.8294963131099146E-2</v>
      </c>
      <c r="BL91" s="2">
        <v>4</v>
      </c>
      <c r="BM91" s="11">
        <v>1.445225751584696E-2</v>
      </c>
      <c r="BN91" s="26">
        <v>-7.8255996651125856E-4</v>
      </c>
      <c r="BO91" s="11">
        <v>21.97</v>
      </c>
      <c r="BP91" s="11">
        <v>5.27</v>
      </c>
      <c r="BQ91" s="11">
        <v>0.15</v>
      </c>
      <c r="BR91" s="11">
        <v>-1.4464817833631869</v>
      </c>
      <c r="BS91" s="11">
        <v>-9.6999999999999993</v>
      </c>
      <c r="BT91" s="11">
        <v>-5.6538467815544076</v>
      </c>
      <c r="BU91" s="11">
        <v>-10</v>
      </c>
      <c r="BV91" s="11">
        <v>1.03</v>
      </c>
      <c r="BW91" s="11">
        <v>0.68611739617704615</v>
      </c>
      <c r="BX91" s="11">
        <v>1.03</v>
      </c>
      <c r="BY91" s="11">
        <v>31.08</v>
      </c>
      <c r="BZ91" s="11">
        <v>1.33</v>
      </c>
      <c r="CA91" s="11">
        <v>0.55000000000000004</v>
      </c>
      <c r="CB91" s="11">
        <v>0.6</v>
      </c>
      <c r="CC91" s="11">
        <v>1.2</v>
      </c>
      <c r="CD91" s="13"/>
      <c r="CE91" s="11">
        <v>1.5</v>
      </c>
      <c r="CF91" s="11">
        <v>1.2</v>
      </c>
      <c r="CG91" s="11">
        <v>0.85714285714285698</v>
      </c>
      <c r="CH91" s="2">
        <v>1000000</v>
      </c>
      <c r="CI91" s="12" t="b">
        <v>0</v>
      </c>
      <c r="CJ91" t="s">
        <v>167</v>
      </c>
      <c r="CK91" s="2">
        <v>0</v>
      </c>
      <c r="CL91" s="2">
        <v>0</v>
      </c>
      <c r="CM91" s="26">
        <v>-0.13355103331778739</v>
      </c>
      <c r="CN91" s="11">
        <v>5.1965541622449596</v>
      </c>
      <c r="CO91" s="11">
        <v>3</v>
      </c>
      <c r="CP91" s="2">
        <v>71</v>
      </c>
    </row>
    <row r="92" spans="1:94" s="2" customFormat="1" ht="22.5" hidden="1" x14ac:dyDescent="0.25">
      <c r="A92" s="10">
        <v>85</v>
      </c>
      <c r="B92" s="1" t="s">
        <v>207</v>
      </c>
      <c r="C92" s="28" t="s">
        <v>208</v>
      </c>
      <c r="D92" s="11">
        <v>18.781019389431481</v>
      </c>
      <c r="E92" s="2">
        <v>591.14</v>
      </c>
      <c r="F92" t="s">
        <v>111</v>
      </c>
      <c r="G92" t="s">
        <v>133</v>
      </c>
      <c r="H92" s="2">
        <v>102.6</v>
      </c>
      <c r="I92" t="s">
        <v>111</v>
      </c>
      <c r="J92" s="11">
        <v>2147.04</v>
      </c>
      <c r="K92" s="11">
        <v>6.7092489759473599</v>
      </c>
      <c r="L92" t="s">
        <v>111</v>
      </c>
      <c r="M92" s="23">
        <v>40627</v>
      </c>
      <c r="N92" s="11">
        <v>0.55466325971892683</v>
      </c>
      <c r="O92" s="2">
        <v>0</v>
      </c>
      <c r="P92" s="25">
        <v>42258</v>
      </c>
      <c r="Q92" s="3" t="s">
        <v>134</v>
      </c>
      <c r="R92" s="3" t="s">
        <v>135</v>
      </c>
      <c r="S92" s="11">
        <v>40.450000000000003</v>
      </c>
      <c r="T92" s="11">
        <v>0.27185917444216129</v>
      </c>
      <c r="U92" s="11">
        <v>0.27185917444216129</v>
      </c>
      <c r="V92" s="11">
        <v>10.36</v>
      </c>
      <c r="W92" s="11">
        <v>6.0858974710032383E-2</v>
      </c>
      <c r="X92" s="11">
        <v>0.18257692413009721</v>
      </c>
      <c r="Y92" s="11">
        <v>17.53</v>
      </c>
      <c r="Z92" s="11">
        <v>0.24897222350679071</v>
      </c>
      <c r="AA92" s="11">
        <v>1.244861117533953</v>
      </c>
      <c r="AB92" s="11">
        <v>17.11</v>
      </c>
      <c r="AC92" s="11">
        <v>0.24651650152433871</v>
      </c>
      <c r="AD92" s="11">
        <v>2.4651650152433868</v>
      </c>
      <c r="AE92" s="26">
        <v>4.1644622313495976</v>
      </c>
      <c r="AF92" s="11">
        <v>13.52</v>
      </c>
      <c r="AG92" s="11">
        <v>0.20142514746246001</v>
      </c>
      <c r="AH92" s="11">
        <v>5.035628686561499E-2</v>
      </c>
      <c r="AI92" s="11">
        <v>4.99</v>
      </c>
      <c r="AJ92" s="11">
        <v>0.19503612162804129</v>
      </c>
      <c r="AK92" s="11">
        <v>0.146277091221031</v>
      </c>
      <c r="AL92" s="11">
        <v>4.29</v>
      </c>
      <c r="AM92" s="11">
        <v>0.38739160417971258</v>
      </c>
      <c r="AN92" s="11">
        <v>0.48423950522464082</v>
      </c>
      <c r="AO92" s="11">
        <v>2.97</v>
      </c>
      <c r="AP92" s="11">
        <v>0.16739847258066379</v>
      </c>
      <c r="AQ92" s="11">
        <v>0.41849618145165951</v>
      </c>
      <c r="AR92" s="26">
        <v>1.0993690647629459</v>
      </c>
      <c r="AS92" s="11">
        <v>3.67</v>
      </c>
      <c r="AT92" s="11">
        <v>0.16545590431731591</v>
      </c>
      <c r="AU92" s="11">
        <v>4.1363976079328957E-2</v>
      </c>
      <c r="AV92" s="11">
        <v>0.54</v>
      </c>
      <c r="AW92" s="11">
        <v>0.16470927707488511</v>
      </c>
      <c r="AX92" s="11">
        <v>0.1235319578061639</v>
      </c>
      <c r="AY92" s="11">
        <v>0.93</v>
      </c>
      <c r="AZ92" s="11">
        <v>0.23900212507758431</v>
      </c>
      <c r="BA92" s="11">
        <v>0.29875265634698039</v>
      </c>
      <c r="BB92" s="11">
        <v>0.73</v>
      </c>
      <c r="BC92" s="11">
        <v>0.1154832297617301</v>
      </c>
      <c r="BD92" s="11">
        <v>0.28870807440432528</v>
      </c>
      <c r="BE92" s="26">
        <v>0.75235666463679851</v>
      </c>
      <c r="BF92" s="2">
        <v>3</v>
      </c>
      <c r="BG92" s="11">
        <v>-0.1133700648420953</v>
      </c>
      <c r="BH92" s="2">
        <v>4</v>
      </c>
      <c r="BI92" s="11">
        <v>0.1664302104908362</v>
      </c>
      <c r="BJ92" s="2">
        <v>5</v>
      </c>
      <c r="BK92" s="11">
        <v>1.221721007123</v>
      </c>
      <c r="BL92" s="2">
        <v>4</v>
      </c>
      <c r="BM92" s="11">
        <v>1.445225751584696E-2</v>
      </c>
      <c r="BN92" s="26">
        <v>1.289233410287588</v>
      </c>
      <c r="BO92" s="11">
        <v>17.46</v>
      </c>
      <c r="BP92" s="11">
        <v>11.19</v>
      </c>
      <c r="BQ92" s="11">
        <v>0.5</v>
      </c>
      <c r="BR92" s="11">
        <v>-0.245144150785229</v>
      </c>
      <c r="BS92" s="11">
        <v>0.74</v>
      </c>
      <c r="BT92" s="11">
        <v>1.0715486264294609</v>
      </c>
      <c r="BU92" s="11">
        <v>0.54</v>
      </c>
      <c r="BV92" s="11">
        <v>0.98</v>
      </c>
      <c r="BW92" s="11">
        <v>0.38528130708403341</v>
      </c>
      <c r="BX92" s="11">
        <v>0.98</v>
      </c>
      <c r="BY92" s="11">
        <v>28.26</v>
      </c>
      <c r="BZ92" s="11">
        <v>1.06</v>
      </c>
      <c r="CA92" s="11">
        <v>0.61</v>
      </c>
      <c r="CB92" s="11">
        <v>0.87</v>
      </c>
      <c r="CC92" s="13"/>
      <c r="CD92" s="13"/>
      <c r="CE92" s="11">
        <v>5</v>
      </c>
      <c r="CF92" s="13"/>
      <c r="CG92" s="11">
        <v>3</v>
      </c>
      <c r="CH92" s="2">
        <v>0</v>
      </c>
      <c r="CI92" s="12" t="b">
        <v>1</v>
      </c>
      <c r="CJ92" s="3"/>
      <c r="CK92" s="4"/>
      <c r="CL92" s="2">
        <v>0</v>
      </c>
      <c r="CM92" s="26">
        <v>8.5171071537651972</v>
      </c>
      <c r="CN92" s="11">
        <v>6.7092489759473599</v>
      </c>
      <c r="CO92" s="11">
        <v>0.55466325971892683</v>
      </c>
      <c r="CP92" s="2">
        <v>43</v>
      </c>
    </row>
    <row r="93" spans="1:94" s="2" customFormat="1" ht="22.5" hidden="1" x14ac:dyDescent="0.25">
      <c r="A93" s="10">
        <v>85</v>
      </c>
      <c r="B93" s="1" t="s">
        <v>237</v>
      </c>
      <c r="C93" s="28" t="s">
        <v>238</v>
      </c>
      <c r="D93" s="11">
        <v>13.97224558422019</v>
      </c>
      <c r="E93" s="2">
        <v>647.96</v>
      </c>
      <c r="F93" t="s">
        <v>111</v>
      </c>
      <c r="G93" t="s">
        <v>133</v>
      </c>
      <c r="H93" s="2">
        <v>495.06</v>
      </c>
      <c r="I93" t="s">
        <v>111</v>
      </c>
      <c r="J93" s="11">
        <v>2147.04</v>
      </c>
      <c r="K93" s="11">
        <v>6.7092489759473599</v>
      </c>
      <c r="L93" t="s">
        <v>111</v>
      </c>
      <c r="M93" s="23">
        <v>40170</v>
      </c>
      <c r="N93" s="11">
        <v>0.80489140354079214</v>
      </c>
      <c r="O93" s="2">
        <v>0</v>
      </c>
      <c r="P93" s="25">
        <v>42258</v>
      </c>
      <c r="Q93" s="3" t="s">
        <v>134</v>
      </c>
      <c r="R93" s="3" t="s">
        <v>135</v>
      </c>
      <c r="S93" s="11">
        <v>39.47</v>
      </c>
      <c r="T93" s="11">
        <v>0.24225653033170061</v>
      </c>
      <c r="U93" s="11">
        <v>0.24225653033170061</v>
      </c>
      <c r="V93" s="11">
        <v>9.59</v>
      </c>
      <c r="W93" s="11">
        <v>1.9657090271328791E-2</v>
      </c>
      <c r="X93" s="11">
        <v>5.8971270813986357E-2</v>
      </c>
      <c r="Y93" s="11">
        <v>16.71</v>
      </c>
      <c r="Z93" s="11">
        <v>0.15374493858605531</v>
      </c>
      <c r="AA93" s="11">
        <v>0.76872469293027657</v>
      </c>
      <c r="AB93" s="11">
        <v>16.3</v>
      </c>
      <c r="AC93" s="11">
        <v>8.2759109431690597E-2</v>
      </c>
      <c r="AD93" s="11">
        <v>0.82759109431690603</v>
      </c>
      <c r="AE93" s="26">
        <v>1.89754358839287</v>
      </c>
      <c r="AF93" s="11">
        <v>12.54</v>
      </c>
      <c r="AG93" s="11">
        <v>0.16508459681922141</v>
      </c>
      <c r="AH93" s="11">
        <v>4.127114920480536E-2</v>
      </c>
      <c r="AI93" s="11">
        <v>4.22</v>
      </c>
      <c r="AJ93" s="11">
        <v>0.12815144746501059</v>
      </c>
      <c r="AK93" s="11">
        <v>9.6113585598757989E-2</v>
      </c>
      <c r="AL93" s="11">
        <v>3.47</v>
      </c>
      <c r="AM93" s="11">
        <v>0.25449390868204569</v>
      </c>
      <c r="AN93" s="11">
        <v>0.31811738585255711</v>
      </c>
      <c r="AO93" s="11">
        <v>2.15</v>
      </c>
      <c r="AP93" s="11">
        <v>3.8026980625814978E-2</v>
      </c>
      <c r="AQ93" s="11">
        <v>9.5067451564537442E-2</v>
      </c>
      <c r="AR93" s="26">
        <v>0.55056957222065783</v>
      </c>
      <c r="AS93" s="11">
        <v>2.69</v>
      </c>
      <c r="AT93" s="11">
        <v>0.13381217776495041</v>
      </c>
      <c r="AU93" s="11">
        <v>3.3453044441237589E-2</v>
      </c>
      <c r="AV93" s="11">
        <v>-0.23</v>
      </c>
      <c r="AW93" s="11">
        <v>0.1229773490250233</v>
      </c>
      <c r="AX93" s="11">
        <v>9.2233011768767442E-2</v>
      </c>
      <c r="AY93" s="11">
        <v>0.11</v>
      </c>
      <c r="AZ93" s="11">
        <v>0.1580190761170133</v>
      </c>
      <c r="BA93" s="11">
        <v>0.19752384514626661</v>
      </c>
      <c r="BB93" s="11">
        <v>-0.09</v>
      </c>
      <c r="BC93" s="11">
        <v>2.564444926134259E-2</v>
      </c>
      <c r="BD93" s="11">
        <v>6.4111123153356459E-2</v>
      </c>
      <c r="BE93" s="26">
        <v>0.38732102450962802</v>
      </c>
      <c r="BF93" s="2">
        <v>3</v>
      </c>
      <c r="BG93" s="11">
        <v>-0.1133700648420953</v>
      </c>
      <c r="BH93" s="2">
        <v>4</v>
      </c>
      <c r="BI93" s="11">
        <v>0.1664302104908362</v>
      </c>
      <c r="BJ93" s="2">
        <v>4</v>
      </c>
      <c r="BK93" s="11">
        <v>-6.8294963131099146E-2</v>
      </c>
      <c r="BL93" s="2">
        <v>4</v>
      </c>
      <c r="BM93" s="11">
        <v>1.445225751584696E-2</v>
      </c>
      <c r="BN93" s="26">
        <v>-7.8255996651125856E-4</v>
      </c>
      <c r="BO93" s="11">
        <v>17.45</v>
      </c>
      <c r="BP93" s="11">
        <v>10.41</v>
      </c>
      <c r="BQ93" s="11">
        <v>0.46</v>
      </c>
      <c r="BR93" s="11">
        <v>-0.38243988022270992</v>
      </c>
      <c r="BS93" s="11">
        <v>0.04</v>
      </c>
      <c r="BT93" s="11">
        <v>0.620612152714068</v>
      </c>
      <c r="BU93" s="11">
        <v>-0.16</v>
      </c>
      <c r="BV93" s="11">
        <v>0.98</v>
      </c>
      <c r="BW93" s="11">
        <v>0.38528130708403341</v>
      </c>
      <c r="BX93" s="11">
        <v>0.98</v>
      </c>
      <c r="BY93" s="11">
        <v>28.26</v>
      </c>
      <c r="BZ93" s="11">
        <v>1.06</v>
      </c>
      <c r="CA93" s="11">
        <v>0.61</v>
      </c>
      <c r="CB93" s="11">
        <v>0.87</v>
      </c>
      <c r="CC93" s="11">
        <v>0.56000000000000005</v>
      </c>
      <c r="CD93" s="13"/>
      <c r="CE93" s="11">
        <v>5</v>
      </c>
      <c r="CF93" s="11">
        <v>0.7</v>
      </c>
      <c r="CG93" s="11">
        <v>3</v>
      </c>
      <c r="CH93" s="2">
        <v>0</v>
      </c>
      <c r="CI93" s="12" t="b">
        <v>1</v>
      </c>
      <c r="CJ93" t="s">
        <v>167</v>
      </c>
      <c r="CK93" s="2">
        <v>0</v>
      </c>
      <c r="CL93" s="2">
        <v>0</v>
      </c>
      <c r="CM93" s="26">
        <v>3.4581052047320351</v>
      </c>
      <c r="CN93" s="11">
        <v>6.7092489759473599</v>
      </c>
      <c r="CO93" s="11">
        <v>0.80489140354079214</v>
      </c>
      <c r="CP93" s="2">
        <v>55</v>
      </c>
    </row>
    <row r="94" spans="1:94" s="2" customFormat="1" ht="22.5" hidden="1" x14ac:dyDescent="0.25">
      <c r="A94" s="10">
        <v>85</v>
      </c>
      <c r="B94" s="1" t="s">
        <v>266</v>
      </c>
      <c r="C94" s="28" t="s">
        <v>267</v>
      </c>
      <c r="D94" s="11">
        <v>10.224915966721399</v>
      </c>
      <c r="E94" s="2">
        <v>567.05999999999995</v>
      </c>
      <c r="F94" t="s">
        <v>111</v>
      </c>
      <c r="G94" t="s">
        <v>133</v>
      </c>
      <c r="H94" s="2">
        <v>32.5</v>
      </c>
      <c r="I94" t="s">
        <v>111</v>
      </c>
      <c r="J94" s="11">
        <v>2147.04</v>
      </c>
      <c r="K94" s="11">
        <v>6.7092489759473599</v>
      </c>
      <c r="L94" t="s">
        <v>111</v>
      </c>
      <c r="M94" s="23">
        <v>39623</v>
      </c>
      <c r="N94" s="11">
        <v>1.104398612885563</v>
      </c>
      <c r="O94" s="2">
        <v>0</v>
      </c>
      <c r="P94" s="25">
        <v>42258</v>
      </c>
      <c r="Q94" s="3" t="s">
        <v>134</v>
      </c>
      <c r="R94" s="3" t="s">
        <v>135</v>
      </c>
      <c r="S94" s="11">
        <v>38.97</v>
      </c>
      <c r="T94" s="11">
        <v>0.2271531404794247</v>
      </c>
      <c r="U94" s="11">
        <v>0.2271531404794247</v>
      </c>
      <c r="V94" s="11">
        <v>9.18</v>
      </c>
      <c r="W94" s="11">
        <v>-2.2815754687601588E-3</v>
      </c>
      <c r="X94" s="11">
        <v>-6.8447264062804769E-3</v>
      </c>
      <c r="Y94" s="11">
        <v>16.13</v>
      </c>
      <c r="Z94" s="11">
        <v>8.638905412992523E-2</v>
      </c>
      <c r="AA94" s="11">
        <v>0.43194527064962618</v>
      </c>
      <c r="AB94" s="11">
        <v>15.79</v>
      </c>
      <c r="AC94" s="11">
        <v>-2.0347396700717939E-2</v>
      </c>
      <c r="AD94" s="11">
        <v>-0.2034739670071794</v>
      </c>
      <c r="AE94" s="26">
        <v>0.44877971771559111</v>
      </c>
      <c r="AF94" s="11">
        <v>12.04</v>
      </c>
      <c r="AG94" s="11">
        <v>0.14654349955226301</v>
      </c>
      <c r="AH94" s="11">
        <v>3.6635874888065759E-2</v>
      </c>
      <c r="AI94" s="11">
        <v>3.81</v>
      </c>
      <c r="AJ94" s="11">
        <v>9.2537530053526801E-2</v>
      </c>
      <c r="AK94" s="11">
        <v>6.9403147540145094E-2</v>
      </c>
      <c r="AL94" s="11">
        <v>2.89</v>
      </c>
      <c r="AM94" s="11">
        <v>0.1604930996715008</v>
      </c>
      <c r="AN94" s="11">
        <v>0.20061637458937601</v>
      </c>
      <c r="AO94" s="11">
        <v>1.64</v>
      </c>
      <c r="AP94" s="11">
        <v>-4.2435776565615362E-2</v>
      </c>
      <c r="AQ94" s="11">
        <v>-0.10608944141403839</v>
      </c>
      <c r="AR94" s="26">
        <v>0.2005659556035484</v>
      </c>
      <c r="AS94" s="11">
        <v>2.19</v>
      </c>
      <c r="AT94" s="11">
        <v>0.11766741931986591</v>
      </c>
      <c r="AU94" s="11">
        <v>2.941685482996648E-2</v>
      </c>
      <c r="AV94" s="11">
        <v>-0.64</v>
      </c>
      <c r="AW94" s="11">
        <v>0.1007564522712007</v>
      </c>
      <c r="AX94" s="11">
        <v>7.556733920340053E-2</v>
      </c>
      <c r="AY94" s="11">
        <v>-0.48</v>
      </c>
      <c r="AZ94" s="11">
        <v>9.9750784791724334E-2</v>
      </c>
      <c r="BA94" s="11">
        <v>0.1246884809896554</v>
      </c>
      <c r="BB94" s="11">
        <v>-0.6</v>
      </c>
      <c r="BC94" s="11">
        <v>-3.0230889830361839E-2</v>
      </c>
      <c r="BD94" s="11">
        <v>-7.55772245759046E-2</v>
      </c>
      <c r="BE94" s="26">
        <v>0.15409545044711781</v>
      </c>
      <c r="BF94" s="2">
        <v>3</v>
      </c>
      <c r="BG94" s="11">
        <v>-0.1133700648420953</v>
      </c>
      <c r="BH94" s="2">
        <v>4</v>
      </c>
      <c r="BI94" s="11">
        <v>0.1664302104908362</v>
      </c>
      <c r="BJ94" s="2">
        <v>4</v>
      </c>
      <c r="BK94" s="11">
        <v>-6.8294963131099146E-2</v>
      </c>
      <c r="BL94" s="2">
        <v>4</v>
      </c>
      <c r="BM94" s="11">
        <v>1.445225751584696E-2</v>
      </c>
      <c r="BN94" s="26">
        <v>-7.8255996651125856E-4</v>
      </c>
      <c r="BO94" s="11">
        <v>17.43</v>
      </c>
      <c r="BP94" s="11">
        <v>10.02</v>
      </c>
      <c r="BQ94" s="11">
        <v>0.44</v>
      </c>
      <c r="BR94" s="11">
        <v>-0.45108774494145037</v>
      </c>
      <c r="BS94" s="11">
        <v>-0.32</v>
      </c>
      <c r="BT94" s="11">
        <v>0.38870196623186559</v>
      </c>
      <c r="BU94" s="11">
        <v>-0.52</v>
      </c>
      <c r="BV94" s="11">
        <v>0.98</v>
      </c>
      <c r="BW94" s="11">
        <v>0.38528130708403341</v>
      </c>
      <c r="BX94" s="11">
        <v>0.98</v>
      </c>
      <c r="BY94" s="11">
        <v>28.26</v>
      </c>
      <c r="BZ94" s="11">
        <v>1.06</v>
      </c>
      <c r="CA94" s="11">
        <v>0.61</v>
      </c>
      <c r="CB94" s="11">
        <v>0.87</v>
      </c>
      <c r="CC94" s="11">
        <v>0.82</v>
      </c>
      <c r="CD94" s="13"/>
      <c r="CE94" s="11">
        <v>5</v>
      </c>
      <c r="CF94" s="11">
        <v>1.1000000000000001</v>
      </c>
      <c r="CG94" s="11">
        <v>1.2857142857142849</v>
      </c>
      <c r="CH94" s="2">
        <v>0</v>
      </c>
      <c r="CI94" s="12" t="b">
        <v>1</v>
      </c>
      <c r="CJ94" t="s">
        <v>167</v>
      </c>
      <c r="CK94" s="2">
        <v>0</v>
      </c>
      <c r="CL94" s="2">
        <v>0</v>
      </c>
      <c r="CM94" s="26">
        <v>1.125554092174194</v>
      </c>
      <c r="CN94" s="11">
        <v>6.7092489759473599</v>
      </c>
      <c r="CO94" s="11">
        <v>1.104398612885563</v>
      </c>
      <c r="CP94" s="2">
        <v>68</v>
      </c>
    </row>
    <row r="95" spans="1:94" s="2" customFormat="1" x14ac:dyDescent="0.25">
      <c r="A95" s="10">
        <v>56</v>
      </c>
      <c r="B95" s="1" t="s">
        <v>280</v>
      </c>
      <c r="C95" s="28" t="s">
        <v>281</v>
      </c>
      <c r="D95" s="11">
        <v>8.1644159057414711</v>
      </c>
      <c r="E95" s="2">
        <v>52.28</v>
      </c>
      <c r="F95" t="s">
        <v>111</v>
      </c>
      <c r="G95" t="s">
        <v>133</v>
      </c>
      <c r="H95" s="2">
        <v>36.64</v>
      </c>
      <c r="I95" t="s">
        <v>111</v>
      </c>
      <c r="J95" s="11">
        <v>460.31</v>
      </c>
      <c r="K95" s="11">
        <v>1.8939629507226921</v>
      </c>
      <c r="L95" t="s">
        <v>111</v>
      </c>
      <c r="M95" s="23">
        <v>40217</v>
      </c>
      <c r="N95" s="11">
        <v>0.77915678043438596</v>
      </c>
      <c r="O95" s="2">
        <v>0</v>
      </c>
      <c r="P95" s="23">
        <v>39089</v>
      </c>
      <c r="Q95" s="3" t="s">
        <v>148</v>
      </c>
      <c r="R95" s="3" t="s">
        <v>135</v>
      </c>
      <c r="S95" s="11">
        <v>15.13</v>
      </c>
      <c r="T95" s="11">
        <v>-0.49297648767708652</v>
      </c>
      <c r="U95" s="11">
        <v>-0.49297648767708652</v>
      </c>
      <c r="V95" s="11">
        <v>9.1300000000000008</v>
      </c>
      <c r="W95" s="11">
        <v>-4.9570225102343627E-3</v>
      </c>
      <c r="X95" s="11">
        <v>-1.4871067530703091E-2</v>
      </c>
      <c r="Y95" s="11">
        <v>14.37</v>
      </c>
      <c r="Z95" s="11">
        <v>-0.1180012159438482</v>
      </c>
      <c r="AA95" s="11">
        <v>-0.59000607971924079</v>
      </c>
      <c r="AB95" s="11">
        <v>14.65</v>
      </c>
      <c r="AC95" s="11">
        <v>-0.25082076334963022</v>
      </c>
      <c r="AD95" s="11">
        <v>-2.5082076334963022</v>
      </c>
      <c r="AE95" s="26">
        <v>-3.606061268423332</v>
      </c>
      <c r="AF95" s="11">
        <v>-11.79</v>
      </c>
      <c r="AG95" s="11">
        <v>-0.73712519619097483</v>
      </c>
      <c r="AH95" s="11">
        <v>-0.18428129904774371</v>
      </c>
      <c r="AI95" s="11">
        <v>3.76</v>
      </c>
      <c r="AJ95" s="11">
        <v>8.8194369393589725E-2</v>
      </c>
      <c r="AK95" s="11">
        <v>6.6145777045192297E-2</v>
      </c>
      <c r="AL95" s="11">
        <v>1.1299999999999999</v>
      </c>
      <c r="AM95" s="11">
        <v>-0.1247507345673942</v>
      </c>
      <c r="AN95" s="11">
        <v>-0.1559384182092427</v>
      </c>
      <c r="AO95" s="11">
        <v>0.51</v>
      </c>
      <c r="AP95" s="11">
        <v>-0.22071600328388261</v>
      </c>
      <c r="AQ95" s="11">
        <v>-0.55179000820970636</v>
      </c>
      <c r="AR95" s="26">
        <v>-0.82586394842150046</v>
      </c>
      <c r="AS95" s="11">
        <v>-21.65</v>
      </c>
      <c r="AT95" s="11">
        <v>-0.65211466334175994</v>
      </c>
      <c r="AU95" s="11">
        <v>-0.16302866583544001</v>
      </c>
      <c r="AV95" s="11">
        <v>-0.69</v>
      </c>
      <c r="AW95" s="11">
        <v>9.8046586813417463E-2</v>
      </c>
      <c r="AX95" s="11">
        <v>7.3534940110063091E-2</v>
      </c>
      <c r="AY95" s="11">
        <v>-2.23</v>
      </c>
      <c r="AZ95" s="11">
        <v>-7.3078892868030959E-2</v>
      </c>
      <c r="BA95" s="11">
        <v>-9.1348616085038692E-2</v>
      </c>
      <c r="BB95" s="11">
        <v>-1.74</v>
      </c>
      <c r="BC95" s="11">
        <v>-0.1551287066235835</v>
      </c>
      <c r="BD95" s="11">
        <v>-0.38782176655895872</v>
      </c>
      <c r="BE95" s="26">
        <v>-0.56866410836937431</v>
      </c>
      <c r="BF95" s="2">
        <v>4</v>
      </c>
      <c r="BG95" s="11">
        <v>0.1580793861882738</v>
      </c>
      <c r="BH95" s="2">
        <v>4</v>
      </c>
      <c r="BI95" s="11">
        <v>0.1664302104908362</v>
      </c>
      <c r="BJ95" s="2">
        <v>4</v>
      </c>
      <c r="BK95" s="11">
        <v>-6.8294963131099146E-2</v>
      </c>
      <c r="BL95" s="2">
        <v>4</v>
      </c>
      <c r="BM95" s="11">
        <v>1.445225751584696E-2</v>
      </c>
      <c r="BN95" s="26">
        <v>0.27066689106385772</v>
      </c>
      <c r="BO95" s="11">
        <v>12.96</v>
      </c>
      <c r="BP95" s="11">
        <v>9.7200000000000006</v>
      </c>
      <c r="BQ95" s="11">
        <v>0.56999999999999995</v>
      </c>
      <c r="BR95" s="11">
        <v>-4.8766242696375202E-3</v>
      </c>
      <c r="BS95" s="11">
        <v>0.68</v>
      </c>
      <c r="BT95" s="11">
        <v>1.0328969286824281</v>
      </c>
      <c r="BU95" s="11">
        <v>-2.5099999999999998</v>
      </c>
      <c r="BV95" s="11">
        <v>0.77</v>
      </c>
      <c r="BW95" s="11">
        <v>-0.87823026710661878</v>
      </c>
      <c r="BX95" s="11">
        <v>0.99</v>
      </c>
      <c r="BY95" s="11">
        <v>24.45</v>
      </c>
      <c r="BZ95" s="11">
        <v>0.92</v>
      </c>
      <c r="CA95" s="11">
        <v>1.08</v>
      </c>
      <c r="CB95" s="11">
        <v>1.54</v>
      </c>
      <c r="CC95" s="11">
        <v>1</v>
      </c>
      <c r="CD95" s="13"/>
      <c r="CE95" s="13"/>
      <c r="CF95" s="11">
        <v>1.1499999999999999</v>
      </c>
      <c r="CG95" s="11">
        <v>1.071428571428571</v>
      </c>
      <c r="CH95" s="2">
        <v>5000</v>
      </c>
      <c r="CI95" s="12" t="b">
        <v>1</v>
      </c>
      <c r="CJ95" t="s">
        <v>128</v>
      </c>
      <c r="CK95" s="2">
        <v>1</v>
      </c>
      <c r="CL95" s="2">
        <v>9</v>
      </c>
      <c r="CM95" s="26">
        <v>-4.5801323968441778</v>
      </c>
      <c r="CN95" s="11">
        <v>1.8939629507226921</v>
      </c>
      <c r="CO95" s="11">
        <v>0.77915678043438596</v>
      </c>
      <c r="CP95" s="2">
        <v>75</v>
      </c>
    </row>
    <row r="96" spans="1:94" s="2" customFormat="1" x14ac:dyDescent="0.25">
      <c r="A96" s="10">
        <v>27</v>
      </c>
      <c r="B96" s="1" t="s">
        <v>286</v>
      </c>
      <c r="C96" t="s">
        <v>287</v>
      </c>
      <c r="D96" s="11">
        <v>6.9104525939701764</v>
      </c>
      <c r="E96" s="2">
        <v>21.42</v>
      </c>
      <c r="F96" t="s">
        <v>111</v>
      </c>
      <c r="G96" t="s">
        <v>177</v>
      </c>
      <c r="H96" s="2">
        <v>6.05</v>
      </c>
      <c r="I96" t="s">
        <v>111</v>
      </c>
      <c r="J96" s="11">
        <v>669.03</v>
      </c>
      <c r="K96" s="11">
        <v>3.063208265424358</v>
      </c>
      <c r="L96" t="s">
        <v>111</v>
      </c>
      <c r="M96" s="23">
        <v>41344</v>
      </c>
      <c r="N96" s="11">
        <v>0.1620733710531119</v>
      </c>
      <c r="O96" s="2">
        <v>0</v>
      </c>
      <c r="P96" s="23">
        <v>41581</v>
      </c>
      <c r="Q96" s="3" t="s">
        <v>178</v>
      </c>
      <c r="R96" s="3" t="s">
        <v>179</v>
      </c>
      <c r="S96" s="11">
        <v>11.54</v>
      </c>
      <c r="T96" s="11">
        <v>-0.60141882681642711</v>
      </c>
      <c r="U96" s="11">
        <v>-0.60141882681642711</v>
      </c>
      <c r="V96" s="11">
        <v>4.71</v>
      </c>
      <c r="W96" s="11">
        <v>-0.24146654097655909</v>
      </c>
      <c r="X96" s="11">
        <v>-0.72439962292967719</v>
      </c>
      <c r="Y96" s="11">
        <v>11.87</v>
      </c>
      <c r="Z96" s="11">
        <v>-0.40832830411682169</v>
      </c>
      <c r="AA96" s="11">
        <v>-2.041641520584109</v>
      </c>
      <c r="AB96" s="11">
        <v>15.54</v>
      </c>
      <c r="AC96" s="11">
        <v>-7.0889801667584712E-2</v>
      </c>
      <c r="AD96" s="11">
        <v>-0.70889801667584718</v>
      </c>
      <c r="AE96" s="26">
        <v>-4.0763579870060598</v>
      </c>
      <c r="AF96" s="11">
        <v>-0.35</v>
      </c>
      <c r="AG96" s="11">
        <v>-0.31290489072296651</v>
      </c>
      <c r="AH96" s="11">
        <v>-7.8226222680741614E-2</v>
      </c>
      <c r="AI96" s="11">
        <v>2.83</v>
      </c>
      <c r="AJ96" s="11">
        <v>7.4115811187604906E-3</v>
      </c>
      <c r="AK96" s="11">
        <v>5.5586858390703686E-3</v>
      </c>
      <c r="AL96" s="11">
        <v>2</v>
      </c>
      <c r="AM96" s="11">
        <v>1.6250478948423221E-2</v>
      </c>
      <c r="AN96" s="11">
        <v>2.0313098685529031E-2</v>
      </c>
      <c r="AO96" s="11">
        <v>5.58</v>
      </c>
      <c r="AP96" s="11">
        <v>0.57917846526621897</v>
      </c>
      <c r="AQ96" s="11">
        <v>1.447946163165547</v>
      </c>
      <c r="AR96" s="26">
        <v>1.395591725009405</v>
      </c>
      <c r="AS96" s="11">
        <v>-10.78</v>
      </c>
      <c r="AT96" s="11">
        <v>-0.30112761474562427</v>
      </c>
      <c r="AU96" s="11">
        <v>-7.5281903686406082E-2</v>
      </c>
      <c r="AV96" s="11">
        <v>-0.62</v>
      </c>
      <c r="AW96" s="11">
        <v>0.101840398454314</v>
      </c>
      <c r="AX96" s="11">
        <v>7.6380298840735494E-2</v>
      </c>
      <c r="AY96" s="11">
        <v>-0.22</v>
      </c>
      <c r="AZ96" s="11">
        <v>0.12542833690117369</v>
      </c>
      <c r="BA96" s="11">
        <v>0.15678542112646709</v>
      </c>
      <c r="BB96" s="11">
        <v>3.46</v>
      </c>
      <c r="BC96" s="11">
        <v>0.41458063313497151</v>
      </c>
      <c r="BD96" s="11">
        <v>1.036451582837429</v>
      </c>
      <c r="BE96" s="26">
        <v>1.1943353991182251</v>
      </c>
      <c r="BF96" s="2">
        <v>4</v>
      </c>
      <c r="BG96" s="11">
        <v>0.1580793861882738</v>
      </c>
      <c r="BH96" s="2">
        <v>4</v>
      </c>
      <c r="BI96" s="11">
        <v>0.1664302104908362</v>
      </c>
      <c r="BJ96" s="2">
        <v>5</v>
      </c>
      <c r="BK96" s="11">
        <v>1.221721007123</v>
      </c>
      <c r="BL96" s="2">
        <v>5</v>
      </c>
      <c r="BM96" s="11">
        <v>2.471336035209839</v>
      </c>
      <c r="BN96" s="26">
        <v>4.0175666390119504</v>
      </c>
      <c r="BO96" s="11">
        <v>12.16</v>
      </c>
      <c r="BP96" s="11">
        <v>6.02</v>
      </c>
      <c r="BQ96" s="11">
        <v>0.32</v>
      </c>
      <c r="BR96" s="11">
        <v>-0.86297493325389329</v>
      </c>
      <c r="BS96" s="11">
        <v>-0.17</v>
      </c>
      <c r="BT96" s="11">
        <v>0.48533121059944978</v>
      </c>
      <c r="BU96" s="11">
        <v>-5.54</v>
      </c>
      <c r="BV96" s="11">
        <v>0.85</v>
      </c>
      <c r="BW96" s="11">
        <v>-0.39689252455779911</v>
      </c>
      <c r="BX96" s="11">
        <v>0.92</v>
      </c>
      <c r="BY96" s="11">
        <v>17.170000000000002</v>
      </c>
      <c r="BZ96" s="11">
        <v>0.73</v>
      </c>
      <c r="CA96" s="11">
        <v>1.46</v>
      </c>
      <c r="CB96" s="11">
        <v>1.17</v>
      </c>
      <c r="CC96" s="11">
        <v>0.85</v>
      </c>
      <c r="CD96" s="11">
        <v>3</v>
      </c>
      <c r="CE96" s="11">
        <v>5</v>
      </c>
      <c r="CF96" s="11">
        <v>0.95</v>
      </c>
      <c r="CG96" s="11">
        <v>1.9285714285714279</v>
      </c>
      <c r="CH96" s="2">
        <v>1000000</v>
      </c>
      <c r="CI96" s="12" t="b">
        <v>1</v>
      </c>
      <c r="CJ96" s="3"/>
      <c r="CK96" s="4"/>
      <c r="CL96" s="2">
        <v>0</v>
      </c>
      <c r="CM96" s="26">
        <v>1.7565995289212779</v>
      </c>
      <c r="CN96" s="11">
        <v>3.063208265424358</v>
      </c>
      <c r="CO96" s="11">
        <v>0.1620733710531119</v>
      </c>
      <c r="CP96" s="2">
        <v>78</v>
      </c>
    </row>
    <row r="97" spans="1:94" s="2" customFormat="1" x14ac:dyDescent="0.25">
      <c r="A97" s="10">
        <v>90</v>
      </c>
      <c r="B97" s="1" t="s">
        <v>288</v>
      </c>
      <c r="C97" t="s">
        <v>289</v>
      </c>
      <c r="D97" s="11">
        <v>6.9066721070481423</v>
      </c>
      <c r="E97" s="2">
        <v>468.81</v>
      </c>
      <c r="F97" t="s">
        <v>111</v>
      </c>
      <c r="G97" t="s">
        <v>133</v>
      </c>
      <c r="H97" s="2">
        <v>444.69</v>
      </c>
      <c r="I97" t="s">
        <v>111</v>
      </c>
      <c r="J97" s="11">
        <v>2778.68</v>
      </c>
      <c r="K97" s="11">
        <v>7.515637453277547</v>
      </c>
      <c r="L97" t="s">
        <v>111</v>
      </c>
      <c r="M97" s="23">
        <v>39157</v>
      </c>
      <c r="N97" s="11">
        <v>1.3595546632597191</v>
      </c>
      <c r="O97" s="2">
        <v>0</v>
      </c>
      <c r="P97" s="23">
        <v>41309</v>
      </c>
      <c r="Q97" s="3" t="s">
        <v>117</v>
      </c>
      <c r="R97" s="3" t="s">
        <v>135</v>
      </c>
      <c r="S97" s="11">
        <v>21.09</v>
      </c>
      <c r="T97" s="11">
        <v>-0.31294408063795881</v>
      </c>
      <c r="U97" s="11">
        <v>-0.31294408063795881</v>
      </c>
      <c r="V97" s="11">
        <v>11.15</v>
      </c>
      <c r="W97" s="11">
        <v>0.1031310379653258</v>
      </c>
      <c r="X97" s="11">
        <v>0.30939311389597729</v>
      </c>
      <c r="Y97" s="11">
        <v>13.03</v>
      </c>
      <c r="Z97" s="11">
        <v>-0.27361653520456197</v>
      </c>
      <c r="AA97" s="11">
        <v>-1.36808267602281</v>
      </c>
      <c r="AB97" s="11">
        <v>14.78</v>
      </c>
      <c r="AC97" s="11">
        <v>-0.22453871276685969</v>
      </c>
      <c r="AD97" s="11">
        <v>-2.245387127668597</v>
      </c>
      <c r="AE97" s="26">
        <v>-3.6170207704333879</v>
      </c>
      <c r="AF97" s="11">
        <v>-5.84</v>
      </c>
      <c r="AG97" s="11">
        <v>-0.51648613871416982</v>
      </c>
      <c r="AH97" s="11">
        <v>-0.12912153467854251</v>
      </c>
      <c r="AI97" s="11">
        <v>5.78</v>
      </c>
      <c r="AJ97" s="11">
        <v>0.26365806005504688</v>
      </c>
      <c r="AK97" s="11">
        <v>0.19774354504128519</v>
      </c>
      <c r="AL97" s="11">
        <v>-0.2</v>
      </c>
      <c r="AM97" s="11">
        <v>-0.34030431385019538</v>
      </c>
      <c r="AN97" s="11">
        <v>-0.42538039231274433</v>
      </c>
      <c r="AO97" s="11">
        <v>0.63</v>
      </c>
      <c r="AP97" s="11">
        <v>-0.20178358982707539</v>
      </c>
      <c r="AQ97" s="11">
        <v>-0.50445897456768851</v>
      </c>
      <c r="AR97" s="26">
        <v>-0.86121735651769005</v>
      </c>
      <c r="AS97" s="11">
        <v>-15.69</v>
      </c>
      <c r="AT97" s="11">
        <v>-0.4596691426763535</v>
      </c>
      <c r="AU97" s="11">
        <v>-0.1149172856690884</v>
      </c>
      <c r="AV97" s="11">
        <v>1.33</v>
      </c>
      <c r="AW97" s="11">
        <v>0.20752515130786031</v>
      </c>
      <c r="AX97" s="11">
        <v>0.15564386348089521</v>
      </c>
      <c r="AY97" s="11">
        <v>-3.57</v>
      </c>
      <c r="AZ97" s="11">
        <v>-0.20541704604750069</v>
      </c>
      <c r="BA97" s="11">
        <v>-0.25677130755937588</v>
      </c>
      <c r="BB97" s="11">
        <v>-1.61</v>
      </c>
      <c r="BC97" s="11">
        <v>-0.14088597312961959</v>
      </c>
      <c r="BD97" s="11">
        <v>-0.35221493282404909</v>
      </c>
      <c r="BE97" s="26">
        <v>-0.5682596625716182</v>
      </c>
      <c r="BF97" s="2">
        <v>5</v>
      </c>
      <c r="BG97" s="11">
        <v>0.42952883721864282</v>
      </c>
      <c r="BH97" s="2">
        <v>3</v>
      </c>
      <c r="BI97" s="11">
        <v>-0.42301011833087548</v>
      </c>
      <c r="BJ97" s="2">
        <v>4</v>
      </c>
      <c r="BK97" s="11">
        <v>-6.8294963131099146E-2</v>
      </c>
      <c r="BL97" s="2">
        <v>4</v>
      </c>
      <c r="BM97" s="11">
        <v>1.445225751584696E-2</v>
      </c>
      <c r="BN97" s="26">
        <v>-4.7323986727484897E-2</v>
      </c>
      <c r="BO97" s="11">
        <v>11.14</v>
      </c>
      <c r="BP97" s="11">
        <v>11.05</v>
      </c>
      <c r="BQ97" s="11">
        <v>0.77</v>
      </c>
      <c r="BR97" s="11">
        <v>0.6816020229177675</v>
      </c>
      <c r="BS97" s="11">
        <v>2.4</v>
      </c>
      <c r="BT97" s="11">
        <v>2.1409122640973952</v>
      </c>
      <c r="BU97" s="11">
        <v>-0.01</v>
      </c>
      <c r="BV97" s="11">
        <v>0.66</v>
      </c>
      <c r="BW97" s="11">
        <v>-1.540069663111246</v>
      </c>
      <c r="BX97" s="11">
        <v>0.86</v>
      </c>
      <c r="BY97" s="11">
        <v>23.86</v>
      </c>
      <c r="BZ97" s="11">
        <v>0.9</v>
      </c>
      <c r="CA97" s="11">
        <v>1.24</v>
      </c>
      <c r="CB97" s="11">
        <v>1.76</v>
      </c>
      <c r="CC97" s="11">
        <v>0.83</v>
      </c>
      <c r="CD97" s="11">
        <v>0.3</v>
      </c>
      <c r="CE97" s="11">
        <v>5</v>
      </c>
      <c r="CF97" s="11">
        <v>0.97</v>
      </c>
      <c r="CG97" s="11">
        <v>1.842857142857143</v>
      </c>
      <c r="CH97" s="2">
        <v>0</v>
      </c>
      <c r="CI97" s="12" t="b">
        <v>1</v>
      </c>
      <c r="CJ97" t="s">
        <v>167</v>
      </c>
      <c r="CK97" s="2">
        <v>0</v>
      </c>
      <c r="CL97" s="2">
        <v>0</v>
      </c>
      <c r="CM97" s="26">
        <v>-3.8113771523462652</v>
      </c>
      <c r="CN97" s="11">
        <v>7.515637453277547</v>
      </c>
      <c r="CO97" s="11">
        <v>1.3595546632597191</v>
      </c>
      <c r="CP97" s="2">
        <v>79</v>
      </c>
    </row>
    <row r="98" spans="1:94" s="2" customFormat="1" ht="22.5" hidden="1" x14ac:dyDescent="0.25">
      <c r="A98" s="10"/>
      <c r="B98" s="1" t="s">
        <v>318</v>
      </c>
      <c r="C98" t="s">
        <v>319</v>
      </c>
      <c r="D98" s="11">
        <v>2.9564537756699139</v>
      </c>
      <c r="E98" s="2">
        <v>495.33</v>
      </c>
      <c r="F98" t="s">
        <v>111</v>
      </c>
      <c r="G98" t="s">
        <v>133</v>
      </c>
      <c r="H98" s="2">
        <v>267.62</v>
      </c>
      <c r="I98" t="s">
        <v>111</v>
      </c>
      <c r="J98" s="11">
        <v>1756.01</v>
      </c>
      <c r="K98" s="11">
        <v>6.080594290316939</v>
      </c>
      <c r="L98" t="s">
        <v>111</v>
      </c>
      <c r="M98" s="23">
        <v>39192</v>
      </c>
      <c r="N98" s="11">
        <v>1.340390582223034</v>
      </c>
      <c r="O98" s="2">
        <v>0</v>
      </c>
      <c r="P98" s="23">
        <v>39192</v>
      </c>
      <c r="Q98" s="3" t="s">
        <v>148</v>
      </c>
      <c r="R98" s="3" t="s">
        <v>135</v>
      </c>
      <c r="S98" s="11">
        <v>38.06</v>
      </c>
      <c r="T98" s="11">
        <v>0.19966497094828281</v>
      </c>
      <c r="U98" s="11">
        <v>0.19966497094828281</v>
      </c>
      <c r="V98" s="11">
        <v>8.82</v>
      </c>
      <c r="W98" s="11">
        <v>-2.1544794167374811E-2</v>
      </c>
      <c r="X98" s="11">
        <v>-6.4634382502124416E-2</v>
      </c>
      <c r="Y98" s="11">
        <v>13.78</v>
      </c>
      <c r="Z98" s="11">
        <v>-0.1865184087526699</v>
      </c>
      <c r="AA98" s="11">
        <v>-0.93259204376334959</v>
      </c>
      <c r="AB98" s="11">
        <v>15.33</v>
      </c>
      <c r="AC98" s="11">
        <v>-0.1133454218397526</v>
      </c>
      <c r="AD98" s="11">
        <v>-1.133454218397526</v>
      </c>
      <c r="AE98" s="26">
        <v>-1.9310156737147171</v>
      </c>
      <c r="AF98" s="11">
        <v>11.13</v>
      </c>
      <c r="AG98" s="11">
        <v>0.1127987025263988</v>
      </c>
      <c r="AH98" s="11">
        <v>2.819967563159969E-2</v>
      </c>
      <c r="AI98" s="11">
        <v>3.46</v>
      </c>
      <c r="AJ98" s="11">
        <v>6.2135405433967388E-2</v>
      </c>
      <c r="AK98" s="11">
        <v>4.6601554075475553E-2</v>
      </c>
      <c r="AL98" s="11">
        <v>0.54</v>
      </c>
      <c r="AM98" s="11">
        <v>-0.22037224718156909</v>
      </c>
      <c r="AN98" s="11">
        <v>-0.27546530897696142</v>
      </c>
      <c r="AO98" s="11">
        <v>1.19</v>
      </c>
      <c r="AP98" s="11">
        <v>-0.1134323270286421</v>
      </c>
      <c r="AQ98" s="11">
        <v>-0.2835808175716053</v>
      </c>
      <c r="AR98" s="26">
        <v>-0.48424489684149152</v>
      </c>
      <c r="AS98" s="11">
        <v>1.28</v>
      </c>
      <c r="AT98" s="11">
        <v>8.8283958949812266E-2</v>
      </c>
      <c r="AU98" s="11">
        <v>2.207098973745307E-2</v>
      </c>
      <c r="AV98" s="11">
        <v>-0.99</v>
      </c>
      <c r="AW98" s="11">
        <v>8.1787394066718033E-2</v>
      </c>
      <c r="AX98" s="11">
        <v>6.1340545550038518E-2</v>
      </c>
      <c r="AY98" s="11">
        <v>-2.82</v>
      </c>
      <c r="AZ98" s="11">
        <v>-0.13134718419331989</v>
      </c>
      <c r="BA98" s="11">
        <v>-0.16418398024164979</v>
      </c>
      <c r="BB98" s="11">
        <v>-1.06</v>
      </c>
      <c r="BC98" s="11">
        <v>-8.0628254501310934E-2</v>
      </c>
      <c r="BD98" s="11">
        <v>-0.20157063625327731</v>
      </c>
      <c r="BE98" s="26">
        <v>-0.28234308120743562</v>
      </c>
      <c r="BF98" s="2">
        <v>3</v>
      </c>
      <c r="BG98" s="11">
        <v>-0.1133700648420953</v>
      </c>
      <c r="BH98" s="2">
        <v>3</v>
      </c>
      <c r="BI98" s="11">
        <v>-0.42301011833087548</v>
      </c>
      <c r="BJ98" s="2">
        <v>4</v>
      </c>
      <c r="BK98" s="11">
        <v>-6.8294963131099146E-2</v>
      </c>
      <c r="BL98" s="2">
        <v>4</v>
      </c>
      <c r="BM98" s="11">
        <v>1.445225751584696E-2</v>
      </c>
      <c r="BN98" s="26">
        <v>-0.59022288878822304</v>
      </c>
      <c r="BO98" s="11">
        <v>17.079999999999998</v>
      </c>
      <c r="BP98" s="11">
        <v>8.93</v>
      </c>
      <c r="BQ98" s="11">
        <v>0.39</v>
      </c>
      <c r="BR98" s="11">
        <v>-0.62270740673830161</v>
      </c>
      <c r="BS98" s="11">
        <v>-1.23</v>
      </c>
      <c r="BT98" s="11">
        <v>-0.19751544959814599</v>
      </c>
      <c r="BU98" s="11">
        <v>-1.42</v>
      </c>
      <c r="BV98" s="11">
        <v>0.96</v>
      </c>
      <c r="BW98" s="11">
        <v>0.26494687144682832</v>
      </c>
      <c r="BX98" s="11">
        <v>0.96</v>
      </c>
      <c r="BY98" s="11">
        <v>28.13</v>
      </c>
      <c r="BZ98" s="11">
        <v>1.06</v>
      </c>
      <c r="CA98" s="11">
        <v>0.71</v>
      </c>
      <c r="CB98" s="11">
        <v>1.01</v>
      </c>
      <c r="CC98" s="11">
        <v>1.25</v>
      </c>
      <c r="CD98" s="13"/>
      <c r="CE98" s="11">
        <v>5</v>
      </c>
      <c r="CF98" s="11">
        <v>1.69</v>
      </c>
      <c r="CG98" s="11">
        <v>-0.62142857142857155</v>
      </c>
      <c r="CH98" s="2">
        <v>1000</v>
      </c>
      <c r="CI98" s="12" t="b">
        <v>1</v>
      </c>
      <c r="CJ98" t="s">
        <v>167</v>
      </c>
      <c r="CK98" s="2">
        <v>0</v>
      </c>
      <c r="CL98" s="2">
        <v>0</v>
      </c>
      <c r="CM98" s="26">
        <v>-3.8431025254414868</v>
      </c>
      <c r="CN98" s="11">
        <v>6.080594290316939</v>
      </c>
      <c r="CO98" s="11">
        <v>1.340390582223034</v>
      </c>
      <c r="CP98" s="2">
        <v>93</v>
      </c>
    </row>
    <row r="99" spans="1:94" s="2" customFormat="1" ht="22.5" hidden="1" x14ac:dyDescent="0.25">
      <c r="A99" s="10">
        <v>90</v>
      </c>
      <c r="B99" s="1" t="s">
        <v>312</v>
      </c>
      <c r="C99" t="s">
        <v>313</v>
      </c>
      <c r="D99" s="11">
        <v>4.2373681830128884</v>
      </c>
      <c r="E99" s="2">
        <v>357.79</v>
      </c>
      <c r="F99" t="s">
        <v>111</v>
      </c>
      <c r="G99" t="s">
        <v>133</v>
      </c>
      <c r="H99" s="2">
        <v>82.07</v>
      </c>
      <c r="I99" t="s">
        <v>111</v>
      </c>
      <c r="J99" s="11">
        <v>2778.68</v>
      </c>
      <c r="K99" s="11">
        <v>7.515637453277547</v>
      </c>
      <c r="L99" t="s">
        <v>111</v>
      </c>
      <c r="M99" s="23">
        <v>41344</v>
      </c>
      <c r="N99" s="11">
        <v>0.1620733710531119</v>
      </c>
      <c r="O99" s="2">
        <v>0</v>
      </c>
      <c r="P99" s="23">
        <v>41309</v>
      </c>
      <c r="Q99" s="3" t="s">
        <v>117</v>
      </c>
      <c r="R99" s="3" t="s">
        <v>135</v>
      </c>
      <c r="S99" s="11">
        <v>20.87</v>
      </c>
      <c r="T99" s="11">
        <v>-0.31958957217296008</v>
      </c>
      <c r="U99" s="11">
        <v>-0.31958957217296008</v>
      </c>
      <c r="V99" s="11">
        <v>10.95</v>
      </c>
      <c r="W99" s="11">
        <v>9.2429249799428653E-2</v>
      </c>
      <c r="X99" s="11">
        <v>0.27728774939828588</v>
      </c>
      <c r="Y99" s="11">
        <v>12.86</v>
      </c>
      <c r="Z99" s="11">
        <v>-0.29335877720032422</v>
      </c>
      <c r="AA99" s="11">
        <v>-1.466793886001621</v>
      </c>
      <c r="AB99" s="11">
        <v>14.67</v>
      </c>
      <c r="AC99" s="11">
        <v>-0.24677737095228089</v>
      </c>
      <c r="AD99" s="11">
        <v>-2.4677737095228101</v>
      </c>
      <c r="AE99" s="26">
        <v>-3.9768694182991049</v>
      </c>
      <c r="AF99" s="11">
        <v>-6.06</v>
      </c>
      <c r="AG99" s="11">
        <v>-0.52464422151163159</v>
      </c>
      <c r="AH99" s="11">
        <v>-0.1311610553779079</v>
      </c>
      <c r="AI99" s="11">
        <v>5.58</v>
      </c>
      <c r="AJ99" s="11">
        <v>0.24628541741529861</v>
      </c>
      <c r="AK99" s="11">
        <v>0.18471406306147389</v>
      </c>
      <c r="AL99" s="11">
        <v>-0.38</v>
      </c>
      <c r="AM99" s="11">
        <v>-0.36947697871553692</v>
      </c>
      <c r="AN99" s="11">
        <v>-0.46184622339442122</v>
      </c>
      <c r="AO99" s="11">
        <v>0.52</v>
      </c>
      <c r="AP99" s="11">
        <v>-0.21913830216248201</v>
      </c>
      <c r="AQ99" s="11">
        <v>-0.54784575540620484</v>
      </c>
      <c r="AR99" s="26">
        <v>-0.95613897111705992</v>
      </c>
      <c r="AS99" s="11">
        <v>-15.91</v>
      </c>
      <c r="AT99" s="11">
        <v>-0.46677283639219069</v>
      </c>
      <c r="AU99" s="11">
        <v>-0.1166932090980477</v>
      </c>
      <c r="AV99" s="11">
        <v>1.1299999999999999</v>
      </c>
      <c r="AW99" s="11">
        <v>0.19668568947672729</v>
      </c>
      <c r="AX99" s="11">
        <v>0.1475142671075455</v>
      </c>
      <c r="AY99" s="11">
        <v>-3.74</v>
      </c>
      <c r="AZ99" s="11">
        <v>-0.2222062147344484</v>
      </c>
      <c r="BA99" s="11">
        <v>-0.27775776841806049</v>
      </c>
      <c r="BB99" s="11">
        <v>-1.72</v>
      </c>
      <c r="BC99" s="11">
        <v>-0.1529375168552814</v>
      </c>
      <c r="BD99" s="11">
        <v>-0.38234379213820341</v>
      </c>
      <c r="BE99" s="26">
        <v>-0.62928050254676604</v>
      </c>
      <c r="BF99" s="2">
        <v>5</v>
      </c>
      <c r="BG99" s="11">
        <v>0.42952883721864282</v>
      </c>
      <c r="BH99" s="2">
        <v>3</v>
      </c>
      <c r="BI99" s="11">
        <v>-0.42301011833087548</v>
      </c>
      <c r="BJ99" s="2">
        <v>4</v>
      </c>
      <c r="BK99" s="11">
        <v>-6.8294963131099146E-2</v>
      </c>
      <c r="BL99" s="2">
        <v>4</v>
      </c>
      <c r="BM99" s="11">
        <v>1.445225751584696E-2</v>
      </c>
      <c r="BN99" s="26">
        <v>-4.7323986727484897E-2</v>
      </c>
      <c r="BO99" s="11">
        <v>11.14</v>
      </c>
      <c r="BP99" s="11">
        <v>10.85</v>
      </c>
      <c r="BQ99" s="11">
        <v>0.75</v>
      </c>
      <c r="BR99" s="11">
        <v>0.61295415819902688</v>
      </c>
      <c r="BS99" s="11">
        <v>2.2200000000000002</v>
      </c>
      <c r="BT99" s="11">
        <v>2.0249571708562941</v>
      </c>
      <c r="BU99" s="11">
        <v>-0.19</v>
      </c>
      <c r="BV99" s="11">
        <v>0.66</v>
      </c>
      <c r="BW99" s="11">
        <v>-1.540069663111246</v>
      </c>
      <c r="BX99" s="11">
        <v>0.86</v>
      </c>
      <c r="BY99" s="11">
        <v>23.86</v>
      </c>
      <c r="BZ99" s="11">
        <v>0.9</v>
      </c>
      <c r="CA99" s="11">
        <v>1.24</v>
      </c>
      <c r="CB99" s="11">
        <v>1.76</v>
      </c>
      <c r="CC99" s="11">
        <v>1.25</v>
      </c>
      <c r="CD99" s="11">
        <v>0.3</v>
      </c>
      <c r="CE99" s="11">
        <v>5</v>
      </c>
      <c r="CF99" s="11">
        <v>1.1499999999999999</v>
      </c>
      <c r="CG99" s="11">
        <v>1.071428571428571</v>
      </c>
      <c r="CH99" s="2">
        <v>0</v>
      </c>
      <c r="CI99" s="12" t="b">
        <v>1</v>
      </c>
      <c r="CJ99" t="s">
        <v>167</v>
      </c>
      <c r="CK99" s="2">
        <v>0</v>
      </c>
      <c r="CL99" s="2">
        <v>0</v>
      </c>
      <c r="CM99" s="26">
        <v>-4.5117712127463419</v>
      </c>
      <c r="CN99" s="11">
        <v>7.515637453277547</v>
      </c>
      <c r="CO99" s="11">
        <v>0.1620733710531119</v>
      </c>
      <c r="CP99" s="2">
        <v>90</v>
      </c>
    </row>
    <row r="100" spans="1:94" s="2" customFormat="1" x14ac:dyDescent="0.25">
      <c r="A100" s="10">
        <v>5</v>
      </c>
      <c r="B100" s="1" t="s">
        <v>300</v>
      </c>
      <c r="C100" t="s">
        <v>301</v>
      </c>
      <c r="D100" s="11">
        <v>5.3190467590529424</v>
      </c>
      <c r="E100" s="2">
        <v>50.83</v>
      </c>
      <c r="F100" t="s">
        <v>111</v>
      </c>
      <c r="G100" t="s">
        <v>133</v>
      </c>
      <c r="H100" s="2">
        <v>277.22000000000003</v>
      </c>
      <c r="I100" t="s">
        <v>111</v>
      </c>
      <c r="J100" s="11">
        <v>1133.74</v>
      </c>
      <c r="K100" s="11">
        <v>4.7124969800359189</v>
      </c>
      <c r="L100" t="s">
        <v>111</v>
      </c>
      <c r="M100" s="23">
        <v>37018</v>
      </c>
      <c r="N100" s="11">
        <v>2.530753787187443</v>
      </c>
      <c r="O100" s="2">
        <v>0</v>
      </c>
      <c r="P100" s="25">
        <v>43830</v>
      </c>
      <c r="Q100" s="3" t="s">
        <v>117</v>
      </c>
      <c r="R100" s="3" t="s">
        <v>135</v>
      </c>
      <c r="S100" s="11">
        <v>14.64</v>
      </c>
      <c r="T100" s="11">
        <v>-0.5077778097323169</v>
      </c>
      <c r="U100" s="11">
        <v>-0.5077778097323169</v>
      </c>
      <c r="V100" s="11">
        <v>6.15</v>
      </c>
      <c r="W100" s="11">
        <v>-0.16441366618210029</v>
      </c>
      <c r="X100" s="11">
        <v>-0.49324099854630099</v>
      </c>
      <c r="Y100" s="11">
        <v>15.2</v>
      </c>
      <c r="Z100" s="11">
        <v>-2.1612622670420922E-2</v>
      </c>
      <c r="AA100" s="11">
        <v>-0.1080631133521046</v>
      </c>
      <c r="AB100" s="11">
        <v>15.38</v>
      </c>
      <c r="AC100" s="11">
        <v>-0.1032369408463791</v>
      </c>
      <c r="AD100" s="11">
        <v>-1.0323694084637911</v>
      </c>
      <c r="AE100" s="26">
        <v>-2.1414513300945131</v>
      </c>
      <c r="AF100" s="11">
        <v>-12.29</v>
      </c>
      <c r="AG100" s="11">
        <v>-0.75566629345793335</v>
      </c>
      <c r="AH100" s="11">
        <v>-0.18891657336448331</v>
      </c>
      <c r="AI100" s="11">
        <v>0.79</v>
      </c>
      <c r="AJ100" s="11">
        <v>-0.16978937380667139</v>
      </c>
      <c r="AK100" s="11">
        <v>-0.1273420303550036</v>
      </c>
      <c r="AL100" s="11">
        <v>1.96</v>
      </c>
      <c r="AM100" s="11">
        <v>9.7676645339028808E-3</v>
      </c>
      <c r="AN100" s="11">
        <v>1.22095806673786E-2</v>
      </c>
      <c r="AO100" s="11">
        <v>1.24</v>
      </c>
      <c r="AP100" s="11">
        <v>-0.10554382142163909</v>
      </c>
      <c r="AQ100" s="11">
        <v>-0.26385955355409779</v>
      </c>
      <c r="AR100" s="26">
        <v>-0.56790857660620619</v>
      </c>
      <c r="AS100" s="11">
        <v>-22.15</v>
      </c>
      <c r="AT100" s="11">
        <v>-0.66825942178684439</v>
      </c>
      <c r="AU100" s="11">
        <v>-0.1670648554467111</v>
      </c>
      <c r="AV100" s="11">
        <v>-3.66</v>
      </c>
      <c r="AW100" s="11">
        <v>-6.2919421378906937E-2</v>
      </c>
      <c r="AX100" s="11">
        <v>-4.7189566034180203E-2</v>
      </c>
      <c r="AY100" s="11">
        <v>-1.4</v>
      </c>
      <c r="AZ100" s="11">
        <v>8.8917542505958409E-3</v>
      </c>
      <c r="BA100" s="11">
        <v>1.11146928132448E-2</v>
      </c>
      <c r="BB100" s="11">
        <v>-1.01</v>
      </c>
      <c r="BC100" s="11">
        <v>-7.515028008055559E-2</v>
      </c>
      <c r="BD100" s="11">
        <v>-0.187875700201389</v>
      </c>
      <c r="BE100" s="26">
        <v>-0.39101542886903551</v>
      </c>
      <c r="BF100" s="2">
        <v>3</v>
      </c>
      <c r="BG100" s="11">
        <v>-0.1133700648420953</v>
      </c>
      <c r="BH100" s="2">
        <v>4</v>
      </c>
      <c r="BI100" s="11">
        <v>0.1664302104908362</v>
      </c>
      <c r="BJ100" s="2">
        <v>4</v>
      </c>
      <c r="BK100" s="11">
        <v>-6.8294963131099146E-2</v>
      </c>
      <c r="BL100" s="2">
        <v>4</v>
      </c>
      <c r="BM100" s="11">
        <v>1.445225751584696E-2</v>
      </c>
      <c r="BN100" s="26">
        <v>-7.8255996651125856E-4</v>
      </c>
      <c r="BO100" s="11">
        <v>15.32</v>
      </c>
      <c r="BP100" s="11">
        <v>8.49</v>
      </c>
      <c r="BQ100" s="11">
        <v>0.41</v>
      </c>
      <c r="BR100" s="11">
        <v>-0.5540595420195612</v>
      </c>
      <c r="BS100" s="11">
        <v>-1.04</v>
      </c>
      <c r="BT100" s="11">
        <v>-7.511840673253925E-2</v>
      </c>
      <c r="BU100" s="11">
        <v>0.08</v>
      </c>
      <c r="BV100" s="11">
        <v>0.86</v>
      </c>
      <c r="BW100" s="11">
        <v>-0.33672530673919648</v>
      </c>
      <c r="BX100" s="11">
        <v>1.06</v>
      </c>
      <c r="BY100" s="11">
        <v>22.33</v>
      </c>
      <c r="BZ100" s="11">
        <v>0.84</v>
      </c>
      <c r="CA100" s="11">
        <v>0.98</v>
      </c>
      <c r="CB100" s="11">
        <v>1.4</v>
      </c>
      <c r="CC100" s="11">
        <v>0.7</v>
      </c>
      <c r="CD100" s="13"/>
      <c r="CE100" s="11">
        <v>1.5</v>
      </c>
      <c r="CF100" s="11">
        <v>0.9</v>
      </c>
      <c r="CG100" s="11">
        <v>2.1428571428571419</v>
      </c>
      <c r="CH100" s="2">
        <v>1000000</v>
      </c>
      <c r="CI100" s="12" t="b">
        <v>0</v>
      </c>
      <c r="CJ100" t="s">
        <v>167</v>
      </c>
      <c r="CK100" s="2">
        <v>0</v>
      </c>
      <c r="CL100" s="2">
        <v>0</v>
      </c>
      <c r="CM100" s="26">
        <v>-4.0670611510275636</v>
      </c>
      <c r="CN100" s="11">
        <v>4.7124969800359189</v>
      </c>
      <c r="CO100" s="11">
        <v>2.530753787187443</v>
      </c>
      <c r="CP100" s="2">
        <v>85</v>
      </c>
    </row>
    <row r="101" spans="1:94" s="2" customFormat="1" x14ac:dyDescent="0.25">
      <c r="A101" s="10">
        <v>63</v>
      </c>
      <c r="B101" s="1" t="s">
        <v>302</v>
      </c>
      <c r="C101" t="s">
        <v>303</v>
      </c>
      <c r="D101" s="11">
        <v>5.2052642352306151</v>
      </c>
      <c r="E101" s="2">
        <v>9.91</v>
      </c>
      <c r="F101" t="s">
        <v>111</v>
      </c>
      <c r="G101" t="s">
        <v>133</v>
      </c>
      <c r="H101" s="2">
        <v>91.63</v>
      </c>
      <c r="I101" t="s">
        <v>94</v>
      </c>
      <c r="J101" s="11">
        <v>766.17534942820839</v>
      </c>
      <c r="K101" s="11">
        <v>3.4871628605887701</v>
      </c>
      <c r="L101" t="s">
        <v>94</v>
      </c>
      <c r="M101" s="23">
        <v>38271</v>
      </c>
      <c r="N101" s="11">
        <v>1.844679686074101</v>
      </c>
      <c r="O101" s="2">
        <v>0</v>
      </c>
      <c r="P101" s="25">
        <v>43797</v>
      </c>
      <c r="Q101" s="3" t="s">
        <v>304</v>
      </c>
      <c r="R101" s="3" t="s">
        <v>135</v>
      </c>
      <c r="S101" s="11">
        <v>24.21</v>
      </c>
      <c r="T101" s="11">
        <v>-0.21869892795975759</v>
      </c>
      <c r="U101" s="11">
        <v>-0.21869892795975759</v>
      </c>
      <c r="V101" s="11">
        <v>11.38</v>
      </c>
      <c r="W101" s="11">
        <v>0.1154380943561074</v>
      </c>
      <c r="X101" s="11">
        <v>0.34631428306832213</v>
      </c>
      <c r="Y101" s="11">
        <v>14.9</v>
      </c>
      <c r="Z101" s="11">
        <v>-5.6451873251177627E-2</v>
      </c>
      <c r="AA101" s="11">
        <v>-0.28225936625588821</v>
      </c>
      <c r="AB101" s="11">
        <v>15.14</v>
      </c>
      <c r="AC101" s="11">
        <v>-0.1517576496145713</v>
      </c>
      <c r="AD101" s="11">
        <v>-1.517576496145713</v>
      </c>
      <c r="AE101" s="26">
        <v>-1.6722205072930361</v>
      </c>
      <c r="AF101" s="11">
        <v>-2.71</v>
      </c>
      <c r="AG101" s="11">
        <v>-0.40041886982301012</v>
      </c>
      <c r="AH101" s="11">
        <v>-0.1001047174557525</v>
      </c>
      <c r="AI101" s="11">
        <v>6.02</v>
      </c>
      <c r="AJ101" s="11">
        <v>0.28450523122274468</v>
      </c>
      <c r="AK101" s="11">
        <v>0.2133789234170585</v>
      </c>
      <c r="AL101" s="11">
        <v>1.66</v>
      </c>
      <c r="AM101" s="11">
        <v>-3.8853443574999667E-2</v>
      </c>
      <c r="AN101" s="11">
        <v>-4.8566804468749593E-2</v>
      </c>
      <c r="AO101" s="11">
        <v>1</v>
      </c>
      <c r="AP101" s="11">
        <v>-0.14340864833525341</v>
      </c>
      <c r="AQ101" s="11">
        <v>-0.35852162083813349</v>
      </c>
      <c r="AR101" s="26">
        <v>-0.29381421934557722</v>
      </c>
      <c r="AS101" s="11">
        <v>-12.57</v>
      </c>
      <c r="AT101" s="11">
        <v>-0.35892584997902671</v>
      </c>
      <c r="AU101" s="11">
        <v>-8.9731462494756664E-2</v>
      </c>
      <c r="AV101" s="11">
        <v>1.57</v>
      </c>
      <c r="AW101" s="11">
        <v>0.22053250550521991</v>
      </c>
      <c r="AX101" s="11">
        <v>0.16539937912891489</v>
      </c>
      <c r="AY101" s="11">
        <v>-1.7</v>
      </c>
      <c r="AZ101" s="11">
        <v>-2.07361904910765E-2</v>
      </c>
      <c r="BA101" s="11">
        <v>-2.5920238113845629E-2</v>
      </c>
      <c r="BB101" s="11">
        <v>-1.25</v>
      </c>
      <c r="BC101" s="11">
        <v>-0.1014445573001812</v>
      </c>
      <c r="BD101" s="11">
        <v>-0.25361139325045301</v>
      </c>
      <c r="BE101" s="26">
        <v>-0.20386371473014039</v>
      </c>
      <c r="BF101" s="2">
        <v>5</v>
      </c>
      <c r="BG101" s="11">
        <v>0.42952883721864282</v>
      </c>
      <c r="BH101" s="2">
        <v>4</v>
      </c>
      <c r="BI101" s="11">
        <v>0.1664302104908362</v>
      </c>
      <c r="BJ101" s="2">
        <v>4</v>
      </c>
      <c r="BK101" s="11">
        <v>-6.8294963131099146E-2</v>
      </c>
      <c r="BL101" s="2">
        <v>4</v>
      </c>
      <c r="BM101" s="11">
        <v>1.445225751584696E-2</v>
      </c>
      <c r="BN101" s="26">
        <v>0.54211634209422688</v>
      </c>
      <c r="BO101" s="11">
        <v>14.84</v>
      </c>
      <c r="BP101" s="11">
        <v>12.28</v>
      </c>
      <c r="BQ101" s="11">
        <v>0.65</v>
      </c>
      <c r="BR101" s="11">
        <v>0.26971483460532458</v>
      </c>
      <c r="BS101" s="11">
        <v>2.61</v>
      </c>
      <c r="BT101" s="11">
        <v>2.2761932062120129</v>
      </c>
      <c r="BU101" s="11">
        <v>5.19</v>
      </c>
      <c r="BV101" s="11">
        <v>0.81</v>
      </c>
      <c r="BW101" s="11">
        <v>-0.63756139583220861</v>
      </c>
      <c r="BX101" s="11">
        <v>0.93</v>
      </c>
      <c r="BY101" s="11">
        <v>26.07</v>
      </c>
      <c r="BZ101" s="11">
        <v>0.98</v>
      </c>
      <c r="CA101" s="11">
        <v>0.8</v>
      </c>
      <c r="CB101" s="11">
        <v>1.1499999999999999</v>
      </c>
      <c r="CC101" s="11">
        <v>1.5</v>
      </c>
      <c r="CD101" s="13"/>
      <c r="CE101" s="13"/>
      <c r="CF101" s="11">
        <v>1.59</v>
      </c>
      <c r="CG101" s="11">
        <v>-0.40714285714285747</v>
      </c>
      <c r="CH101" s="2">
        <v>0</v>
      </c>
      <c r="CI101" s="12" t="b">
        <v>1</v>
      </c>
      <c r="CJ101" t="s">
        <v>167</v>
      </c>
      <c r="CK101" s="2">
        <v>0</v>
      </c>
      <c r="CL101" s="2">
        <v>0</v>
      </c>
      <c r="CM101" s="26">
        <v>0.28056454571060191</v>
      </c>
      <c r="CN101" s="11">
        <v>3.4871628605887701</v>
      </c>
      <c r="CO101" s="11">
        <v>1.844679686074101</v>
      </c>
      <c r="CP101" s="2">
        <v>86</v>
      </c>
    </row>
    <row r="102" spans="1:94" s="2" customFormat="1" x14ac:dyDescent="0.25">
      <c r="A102" s="10">
        <v>20</v>
      </c>
      <c r="B102" s="1" t="s">
        <v>322</v>
      </c>
      <c r="C102" t="s">
        <v>323</v>
      </c>
      <c r="D102" s="11">
        <v>2.5694521390156502</v>
      </c>
      <c r="E102" s="2">
        <v>42.85</v>
      </c>
      <c r="F102" t="s">
        <v>111</v>
      </c>
      <c r="G102" t="s">
        <v>133</v>
      </c>
      <c r="H102" s="2">
        <v>57.17</v>
      </c>
      <c r="I102" t="s">
        <v>111</v>
      </c>
      <c r="J102" s="11">
        <v>430.26</v>
      </c>
      <c r="K102" s="11">
        <v>1.6828630047746029</v>
      </c>
      <c r="L102" t="s">
        <v>111</v>
      </c>
      <c r="M102" s="23">
        <v>39478</v>
      </c>
      <c r="N102" s="11">
        <v>1.1837926628946891</v>
      </c>
      <c r="O102" s="2">
        <v>0</v>
      </c>
      <c r="P102" s="25">
        <v>43832</v>
      </c>
      <c r="Q102" s="3" t="s">
        <v>148</v>
      </c>
      <c r="R102" s="3" t="s">
        <v>135</v>
      </c>
      <c r="S102" s="11">
        <v>43.33</v>
      </c>
      <c r="T102" s="11">
        <v>0.3588546999912699</v>
      </c>
      <c r="U102" s="11">
        <v>0.3588546999912699</v>
      </c>
      <c r="V102" s="11">
        <v>6.51</v>
      </c>
      <c r="W102" s="11">
        <v>-0.14515044748348571</v>
      </c>
      <c r="X102" s="11">
        <v>-0.43545134245045702</v>
      </c>
      <c r="Y102" s="11">
        <v>13.84</v>
      </c>
      <c r="Z102" s="11">
        <v>-0.1795505586365185</v>
      </c>
      <c r="AA102" s="11">
        <v>-0.89775279318259249</v>
      </c>
      <c r="AB102" s="11">
        <v>14.81</v>
      </c>
      <c r="AC102" s="11">
        <v>-0.21847362417083541</v>
      </c>
      <c r="AD102" s="11">
        <v>-2.1847362417083538</v>
      </c>
      <c r="AE102" s="26">
        <v>-3.1590856773501339</v>
      </c>
      <c r="AF102" s="11">
        <v>16.399999999999999</v>
      </c>
      <c r="AG102" s="11">
        <v>0.30822186772014037</v>
      </c>
      <c r="AH102" s="11">
        <v>7.7055466930035094E-2</v>
      </c>
      <c r="AI102" s="11">
        <v>1.1499999999999999</v>
      </c>
      <c r="AJ102" s="11">
        <v>-0.13851861705512461</v>
      </c>
      <c r="AK102" s="11">
        <v>-0.10388896279134351</v>
      </c>
      <c r="AL102" s="11">
        <v>0.6</v>
      </c>
      <c r="AM102" s="11">
        <v>-0.21064802555978859</v>
      </c>
      <c r="AN102" s="11">
        <v>-0.26331003194973579</v>
      </c>
      <c r="AO102" s="11">
        <v>0.67</v>
      </c>
      <c r="AP102" s="11">
        <v>-0.19547278534147311</v>
      </c>
      <c r="AQ102" s="11">
        <v>-0.48868196335368258</v>
      </c>
      <c r="AR102" s="26">
        <v>-0.77882549116472677</v>
      </c>
      <c r="AS102" s="11">
        <v>6.55</v>
      </c>
      <c r="AT102" s="11">
        <v>0.25844971296100222</v>
      </c>
      <c r="AU102" s="11">
        <v>6.4612428240250541E-2</v>
      </c>
      <c r="AV102" s="11">
        <v>-3.3</v>
      </c>
      <c r="AW102" s="11">
        <v>-4.3408390082867593E-2</v>
      </c>
      <c r="AX102" s="11">
        <v>-3.2556292562150688E-2</v>
      </c>
      <c r="AY102" s="11">
        <v>-2.76</v>
      </c>
      <c r="AZ102" s="11">
        <v>-0.12542159524498539</v>
      </c>
      <c r="BA102" s="11">
        <v>-0.15677699405623169</v>
      </c>
      <c r="BB102" s="11">
        <v>-1.57</v>
      </c>
      <c r="BC102" s="11">
        <v>-0.13650359359301539</v>
      </c>
      <c r="BD102" s="11">
        <v>-0.3412589839825384</v>
      </c>
      <c r="BE102" s="26">
        <v>-0.4659798423606703</v>
      </c>
      <c r="BF102" s="2">
        <v>2</v>
      </c>
      <c r="BG102" s="11">
        <v>-0.38481951587246432</v>
      </c>
      <c r="BH102" s="2">
        <v>3</v>
      </c>
      <c r="BI102" s="11">
        <v>-0.42301011833087548</v>
      </c>
      <c r="BJ102" s="2">
        <v>3</v>
      </c>
      <c r="BK102" s="11">
        <v>-1.358310933385199</v>
      </c>
      <c r="BL102" s="2">
        <v>3</v>
      </c>
      <c r="BM102" s="11">
        <v>-2.442431520178145</v>
      </c>
      <c r="BN102" s="26">
        <v>-4.6085720877666834</v>
      </c>
      <c r="BO102" s="11">
        <v>20.62</v>
      </c>
      <c r="BP102" s="11">
        <v>7.6</v>
      </c>
      <c r="BQ102" s="11">
        <v>0.26</v>
      </c>
      <c r="BR102" s="11">
        <v>-1.0689185274101149</v>
      </c>
      <c r="BS102" s="11">
        <v>-3.06</v>
      </c>
      <c r="BT102" s="11">
        <v>-1.376392230882675</v>
      </c>
      <c r="BU102" s="11">
        <v>-3.27</v>
      </c>
      <c r="BV102" s="11">
        <v>1.04</v>
      </c>
      <c r="BW102" s="11">
        <v>0.7462846139956486</v>
      </c>
      <c r="BX102" s="11">
        <v>1.04</v>
      </c>
      <c r="BY102" s="11">
        <v>31.61</v>
      </c>
      <c r="BZ102" s="11">
        <v>1.19</v>
      </c>
      <c r="CA102" s="11">
        <v>0.53</v>
      </c>
      <c r="CB102" s="11">
        <v>0.75</v>
      </c>
      <c r="CC102" s="11">
        <v>0.75</v>
      </c>
      <c r="CD102" s="13"/>
      <c r="CE102" s="11">
        <v>5.26</v>
      </c>
      <c r="CF102" s="11">
        <v>1.07</v>
      </c>
      <c r="CG102" s="11">
        <v>1.4142857142857139</v>
      </c>
      <c r="CH102" s="2">
        <v>100000</v>
      </c>
      <c r="CI102" s="12" t="b">
        <v>1</v>
      </c>
      <c r="CJ102" t="s">
        <v>128</v>
      </c>
      <c r="CK102" s="2">
        <v>1</v>
      </c>
      <c r="CL102" s="2">
        <v>9</v>
      </c>
      <c r="CM102" s="26">
        <v>-10.71148924293936</v>
      </c>
      <c r="CN102" s="11">
        <v>1.6828630047746029</v>
      </c>
      <c r="CO102" s="11">
        <v>1.1837926628946891</v>
      </c>
      <c r="CP102" s="2">
        <v>95</v>
      </c>
    </row>
  </sheetData>
  <phoneticPr fontId="4" type="noConversion"/>
  <pageMargins left="0.25" right="0.25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fern</cp:lastModifiedBy>
  <cp:lastPrinted>2024-01-22T00:16:23Z</cp:lastPrinted>
  <dcterms:created xsi:type="dcterms:W3CDTF">2024-01-21T11:15:10Z</dcterms:created>
  <dcterms:modified xsi:type="dcterms:W3CDTF">2024-01-22T06:56:30Z</dcterms:modified>
</cp:coreProperties>
</file>