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13_ncr:1_{EAF0976F-B546-41EB-8F7A-25C346F4AB52}" xr6:coauthVersionLast="47" xr6:coauthVersionMax="47" xr10:uidLastSave="{00000000-0000-0000-0000-000000000000}"/>
  <bookViews>
    <workbookView xWindow="-108" yWindow="-108" windowWidth="23256" windowHeight="13176" xr2:uid="{830FBE68-C2D3-4403-89A3-C40A1175F0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N5" i="1"/>
  <c r="N6" i="1"/>
  <c r="N7" i="1"/>
  <c r="N8" i="1"/>
  <c r="N9" i="1"/>
  <c r="N10" i="1"/>
  <c r="N11" i="1"/>
  <c r="N12" i="1"/>
  <c r="N13" i="1"/>
  <c r="N14" i="1"/>
  <c r="N15" i="1"/>
  <c r="N4" i="1"/>
  <c r="J16" i="1"/>
  <c r="I16" i="1"/>
  <c r="L12" i="1"/>
  <c r="L5" i="1"/>
  <c r="L6" i="1"/>
  <c r="L7" i="1"/>
  <c r="L8" i="1"/>
  <c r="L9" i="1"/>
  <c r="L10" i="1"/>
  <c r="L11" i="1"/>
  <c r="L13" i="1"/>
  <c r="L14" i="1"/>
  <c r="L15" i="1"/>
  <c r="L4" i="1"/>
</calcChain>
</file>

<file path=xl/sharedStrings.xml><?xml version="1.0" encoding="utf-8"?>
<sst xmlns="http://schemas.openxmlformats.org/spreadsheetml/2006/main" count="57" uniqueCount="39">
  <si>
    <t>ID</t>
  </si>
  <si>
    <t>TIPO</t>
  </si>
  <si>
    <t>DESCRIÇÃO</t>
  </si>
  <si>
    <t>COMPLEXIDADE</t>
  </si>
  <si>
    <t>PF</t>
  </si>
  <si>
    <t>TEMPO POR PF</t>
  </si>
  <si>
    <t>TEMPO TOTAL</t>
  </si>
  <si>
    <t>PRAZO (dias)</t>
  </si>
  <si>
    <t>RF01</t>
  </si>
  <si>
    <t>Cadastro de cliente</t>
  </si>
  <si>
    <t>EE</t>
  </si>
  <si>
    <t>Média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</si>
  <si>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</si>
  <si>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</si>
  <si>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</si>
  <si>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</si>
  <si>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</si>
  <si>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</si>
  <si>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</si>
  <si>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</si>
  <si>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</si>
  <si>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</si>
  <si>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</si>
  <si>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Consulta de cliente</t>
  </si>
  <si>
    <t>CE</t>
  </si>
  <si>
    <t>Baixa</t>
  </si>
  <si>
    <t>Excluir cliente</t>
  </si>
  <si>
    <t>Cadastro de reserva</t>
  </si>
  <si>
    <t>Alta</t>
  </si>
  <si>
    <t>Atualização de dados do cliente</t>
  </si>
  <si>
    <t>Verificaçao de conflitos</t>
  </si>
  <si>
    <t>SE</t>
  </si>
  <si>
    <t>Cancelamento de reservas</t>
  </si>
  <si>
    <t>Edição de reserva</t>
  </si>
  <si>
    <t>Processar Check-in</t>
  </si>
  <si>
    <t>Processar Check-out</t>
  </si>
  <si>
    <t>Envio de email de confirmação</t>
  </si>
  <si>
    <t>Login e painel administrativo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</si>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</sst>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F11DA-0EEC-4C35-AB3B-A477BB5757CA}">
  <dimension ref="B3:O16"/>
  <sheetViews>
    <sheetView tabSelected="1" zoomScale="134" workbookViewId="0">
      <selection activeCell="I3" sqref="I3"/>
    </sheetView>
  </sheetViews>
  <sheetFormatPr defaultRowHeight="14.4" x14ac:dyDescent="0.3"/>
  <cols>
    <col min="4" max="4" width="21.33203125" customWidth="1"/>
  </cols>
  <sheetData>
    <row r="3" spans="2:15" x14ac:dyDescent="0.3">
      <c r="B3" s="5" t="s">
        <v>0</v>
      </c>
      <c r="C3" s="3" t="s">
        <v>2</v>
      </c>
      <c r="D3" s="3"/>
      <c r="E3" s="3" t="s">
        <v>1</v>
      </c>
      <c r="F3" s="3"/>
      <c r="G3" s="3" t="s">
        <v>3</v>
      </c>
      <c r="H3" s="3"/>
      <c r="I3" s="5" t="s">
        <v>4</v>
      </c>
      <c r="J3" s="3" t="s">
        <v>5</v>
      </c>
      <c r="K3" s="3"/>
      <c r="L3" s="3" t="s">
        <v>6</v>
      </c>
      <c r="M3" s="3"/>
      <c r="N3" s="3" t="s">
        <v>7</v>
      </c>
      <c r="O3" s="3"/>
    </row>
    <row r="4" spans="2:15" x14ac:dyDescent="0.3">
      <c r="B4" s="4" t="s">
        <v>8</v>
      </c>
      <c r="C4" s="2" t="s">
        <v>9</v>
      </c>
      <c r="D4" s="2"/>
      <c r="E4" s="3" t="s">
        <v>10</v>
      </c>
      <c r="F4" s="3"/>
      <c r="G4" s="3" t="s">
        <v>11</v>
      </c>
      <c r="H4" s="3"/>
      <c r="I4" s="5">
        <v>6</v>
      </c>
      <c r="J4" s="3">
        <v>6</v>
      </c>
      <c r="K4" s="3"/>
      <c r="L4" s="3">
        <f>PRODUCT(I4:K4)</f>
        <v>36</v>
      </c>
      <c r="M4" s="3"/>
      <c r="N4" s="2">
        <f>ROUND(L4/4,0)</f>
        <v>9</v>
      </c>
      <c r="O4" s="2"/>
    </row>
    <row r="5" spans="2:15" x14ac:dyDescent="0.3">
      <c r="B5" s="4" t="s">
        <v>12</v>
      </c>
      <c r="C5" s="2" t="s">
        <v>23</v>
      </c>
      <c r="D5" s="2"/>
      <c r="E5" s="3" t="s">
        <v>24</v>
      </c>
      <c r="F5" s="3"/>
      <c r="G5" s="3" t="s">
        <v>11</v>
      </c>
      <c r="H5" s="3"/>
      <c r="I5" s="5">
        <v>5</v>
      </c>
      <c r="J5" s="3">
        <v>5</v>
      </c>
      <c r="K5" s="3"/>
      <c r="L5" s="3">
        <f t="shared" ref="L5:L15" si="0">PRODUCT(I5:K5)</f>
        <v>25</v>
      </c>
      <c r="M5" s="3"/>
      <c r="N5" s="2">
        <f t="shared" ref="N5:N15" si="1">ROUND(L5/4,0)</f>
        <v>6</v>
      </c>
      <c r="O5" s="2"/>
    </row>
    <row r="6" spans="2:15" x14ac:dyDescent="0.3">
      <c r="B6" s="4" t="s">
        <v>13</v>
      </c>
      <c r="C6" s="2" t="s">
        <v>29</v>
      </c>
      <c r="D6" s="2"/>
      <c r="E6" s="3" t="s">
        <v>10</v>
      </c>
      <c r="F6" s="3"/>
      <c r="G6" s="3" t="s">
        <v>11</v>
      </c>
      <c r="H6" s="3"/>
      <c r="I6" s="5">
        <v>6</v>
      </c>
      <c r="J6" s="3">
        <v>6</v>
      </c>
      <c r="K6" s="3"/>
      <c r="L6" s="3">
        <f t="shared" si="0"/>
        <v>36</v>
      </c>
      <c r="M6" s="3"/>
      <c r="N6" s="2">
        <f t="shared" si="1"/>
        <v>9</v>
      </c>
      <c r="O6" s="2"/>
    </row>
    <row r="7" spans="2:15" x14ac:dyDescent="0.3">
      <c r="B7" s="4" t="s">
        <v>14</v>
      </c>
      <c r="C7" s="2" t="s">
        <v>26</v>
      </c>
      <c r="D7" s="2"/>
      <c r="E7" s="3" t="s">
        <v>10</v>
      </c>
      <c r="F7" s="3"/>
      <c r="G7" s="3" t="s">
        <v>25</v>
      </c>
      <c r="H7" s="3"/>
      <c r="I7" s="5">
        <v>3</v>
      </c>
      <c r="J7" s="3">
        <v>3</v>
      </c>
      <c r="K7" s="3"/>
      <c r="L7" s="3">
        <f t="shared" si="0"/>
        <v>9</v>
      </c>
      <c r="M7" s="3"/>
      <c r="N7" s="2">
        <f t="shared" si="1"/>
        <v>2</v>
      </c>
      <c r="O7" s="2"/>
    </row>
    <row r="8" spans="2:15" x14ac:dyDescent="0.3">
      <c r="B8" s="4" t="s">
        <v>15</v>
      </c>
      <c r="C8" s="2" t="s">
        <v>27</v>
      </c>
      <c r="D8" s="2"/>
      <c r="E8" s="3" t="s">
        <v>10</v>
      </c>
      <c r="F8" s="3"/>
      <c r="G8" s="3" t="s">
        <v>28</v>
      </c>
      <c r="H8" s="3"/>
      <c r="I8" s="5">
        <v>7</v>
      </c>
      <c r="J8" s="3">
        <v>7</v>
      </c>
      <c r="K8" s="3"/>
      <c r="L8" s="3">
        <f t="shared" si="0"/>
        <v>49</v>
      </c>
      <c r="M8" s="3"/>
      <c r="N8" s="2">
        <f t="shared" si="1"/>
        <v>12</v>
      </c>
      <c r="O8" s="2"/>
    </row>
    <row r="9" spans="2:15" x14ac:dyDescent="0.3">
      <c r="B9" s="4" t="s">
        <v>16</v>
      </c>
      <c r="C9" s="2" t="s">
        <v>30</v>
      </c>
      <c r="D9" s="2"/>
      <c r="E9" s="3" t="s">
        <v>31</v>
      </c>
      <c r="F9" s="3"/>
      <c r="G9" s="3" t="s">
        <v>11</v>
      </c>
      <c r="H9" s="3"/>
      <c r="I9" s="5">
        <v>4</v>
      </c>
      <c r="J9" s="3">
        <v>4</v>
      </c>
      <c r="K9" s="3"/>
      <c r="L9" s="3">
        <f t="shared" si="0"/>
        <v>16</v>
      </c>
      <c r="M9" s="3"/>
      <c r="N9" s="2">
        <f t="shared" si="1"/>
        <v>4</v>
      </c>
      <c r="O9" s="2"/>
    </row>
    <row r="10" spans="2:15" x14ac:dyDescent="0.3">
      <c r="B10" s="4" t="s">
        <v>17</v>
      </c>
      <c r="C10" s="2" t="s">
        <v>32</v>
      </c>
      <c r="D10" s="2"/>
      <c r="E10" s="3" t="s">
        <v>10</v>
      </c>
      <c r="F10" s="3"/>
      <c r="G10" s="3" t="s">
        <v>28</v>
      </c>
      <c r="H10" s="3"/>
      <c r="I10" s="5">
        <v>6</v>
      </c>
      <c r="J10" s="3">
        <v>6</v>
      </c>
      <c r="K10" s="3"/>
      <c r="L10" s="3">
        <f t="shared" si="0"/>
        <v>36</v>
      </c>
      <c r="M10" s="3"/>
      <c r="N10" s="2">
        <f t="shared" si="1"/>
        <v>9</v>
      </c>
      <c r="O10" s="2"/>
    </row>
    <row r="11" spans="2:15" x14ac:dyDescent="0.3">
      <c r="B11" s="4" t="s">
        <v>18</v>
      </c>
      <c r="C11" s="2" t="s">
        <v>33</v>
      </c>
      <c r="D11" s="2"/>
      <c r="E11" s="3" t="s">
        <v>10</v>
      </c>
      <c r="F11" s="3"/>
      <c r="G11" s="3" t="s">
        <v>28</v>
      </c>
      <c r="H11" s="3"/>
      <c r="I11" s="5">
        <v>7</v>
      </c>
      <c r="J11" s="3">
        <v>7</v>
      </c>
      <c r="K11" s="3"/>
      <c r="L11" s="3">
        <f t="shared" si="0"/>
        <v>49</v>
      </c>
      <c r="M11" s="3"/>
      <c r="N11" s="2">
        <f t="shared" si="1"/>
        <v>12</v>
      </c>
      <c r="O11" s="2"/>
    </row>
    <row r="12" spans="2:15" x14ac:dyDescent="0.3">
      <c r="B12" s="4" t="s">
        <v>19</v>
      </c>
      <c r="C12" s="2" t="s">
        <v>34</v>
      </c>
      <c r="D12" s="2"/>
      <c r="E12" s="3" t="s">
        <v>10</v>
      </c>
      <c r="F12" s="3"/>
      <c r="G12" s="3" t="s">
        <v>11</v>
      </c>
      <c r="H12" s="3"/>
      <c r="I12" s="5">
        <v>6</v>
      </c>
      <c r="J12" s="3">
        <v>6</v>
      </c>
      <c r="K12" s="3"/>
      <c r="L12" s="3">
        <f t="shared" si="0"/>
        <v>36</v>
      </c>
      <c r="M12" s="3"/>
      <c r="N12" s="2">
        <f t="shared" si="1"/>
        <v>9</v>
      </c>
      <c r="O12" s="2"/>
    </row>
    <row r="13" spans="2:15" x14ac:dyDescent="0.3">
      <c r="B13" s="4" t="s">
        <v>20</v>
      </c>
      <c r="C13" s="2" t="s">
        <v>35</v>
      </c>
      <c r="D13" s="2"/>
      <c r="E13" s="3" t="s">
        <v>10</v>
      </c>
      <c r="F13" s="3"/>
      <c r="G13" s="3" t="s">
        <v>11</v>
      </c>
      <c r="H13" s="3"/>
      <c r="I13" s="5">
        <v>6</v>
      </c>
      <c r="J13" s="3">
        <v>6</v>
      </c>
      <c r="K13" s="3"/>
      <c r="L13" s="3">
        <f t="shared" si="0"/>
        <v>36</v>
      </c>
      <c r="M13" s="3"/>
      <c r="N13" s="2">
        <f t="shared" si="1"/>
        <v>9</v>
      </c>
      <c r="O13" s="2"/>
    </row>
    <row r="14" spans="2:15" x14ac:dyDescent="0.3">
      <c r="B14" s="4" t="s">
        <v>21</v>
      </c>
      <c r="C14" s="2" t="s">
        <v>36</v>
      </c>
      <c r="D14" s="2"/>
      <c r="E14" s="3" t="s">
        <v>31</v>
      </c>
      <c r="F14" s="3"/>
      <c r="G14" s="3" t="s">
        <v>25</v>
      </c>
      <c r="H14" s="3"/>
      <c r="I14" s="5">
        <v>3</v>
      </c>
      <c r="J14" s="3">
        <v>3</v>
      </c>
      <c r="K14" s="3"/>
      <c r="L14" s="3">
        <f t="shared" si="0"/>
        <v>9</v>
      </c>
      <c r="M14" s="3"/>
      <c r="N14" s="2">
        <f t="shared" si="1"/>
        <v>2</v>
      </c>
      <c r="O14" s="2"/>
    </row>
    <row r="15" spans="2:15" x14ac:dyDescent="0.3">
      <c r="B15" s="4" t="s">
        <v>22</v>
      </c>
      <c r="C15" s="2" t="s">
        <v>37</v>
      </c>
      <c r="D15" s="2"/>
      <c r="E15" s="3" t="s">
        <v>10</v>
      </c>
      <c r="F15" s="3"/>
      <c r="G15" s="3" t="s">
        <v>28</v>
      </c>
      <c r="H15" s="3"/>
      <c r="I15" s="5">
        <v>7</v>
      </c>
      <c r="J15" s="3">
        <v>7</v>
      </c>
      <c r="K15" s="3"/>
      <c r="L15" s="3">
        <f t="shared" si="0"/>
        <v>49</v>
      </c>
      <c r="M15" s="3"/>
      <c r="N15" s="2">
        <f t="shared" si="1"/>
        <v>12</v>
      </c>
      <c r="O15" s="2"/>
    </row>
    <row r="16" spans="2:15" x14ac:dyDescent="0.3">
      <c r="C16" s="1" t="s">
        <v>38</v>
      </c>
      <c r="D16" s="1"/>
      <c r="I16" s="5">
        <f>SUM(I4:I15)</f>
        <v>66</v>
      </c>
      <c r="J16" s="3">
        <f>SUM(J4:K15)</f>
        <v>66</v>
      </c>
      <c r="K16" s="3"/>
      <c r="L16" s="1"/>
      <c r="M16" s="1"/>
      <c r="N16" s="2">
        <f>SUM(N4:O15)</f>
        <v>95</v>
      </c>
      <c r="O16" s="2"/>
    </row>
  </sheetData>
  <mergeCells count="82">
    <mergeCell ref="L16:M16"/>
    <mergeCell ref="J16:K16"/>
    <mergeCell ref="C16:D16"/>
    <mergeCell ref="N16:O16"/>
    <mergeCell ref="C4:D4"/>
    <mergeCell ref="C3:D3"/>
    <mergeCell ref="E3:F3"/>
    <mergeCell ref="G3:H3"/>
    <mergeCell ref="J3:K3"/>
    <mergeCell ref="L3:M3"/>
    <mergeCell ref="N3:O3"/>
    <mergeCell ref="E4:F4"/>
    <mergeCell ref="G4:H4"/>
    <mergeCell ref="J4:K4"/>
    <mergeCell ref="L4:M4"/>
    <mergeCell ref="N4:O4"/>
    <mergeCell ref="C14:D14"/>
    <mergeCell ref="C5:D5"/>
    <mergeCell ref="C6:D6"/>
    <mergeCell ref="C7:D7"/>
    <mergeCell ref="C8:D8"/>
    <mergeCell ref="C9:D9"/>
    <mergeCell ref="C15:D15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C10:D10"/>
    <mergeCell ref="C11:D11"/>
    <mergeCell ref="C12:D12"/>
    <mergeCell ref="C13:D13"/>
    <mergeCell ref="G14:H14"/>
    <mergeCell ref="G5:H5"/>
    <mergeCell ref="G6:H6"/>
    <mergeCell ref="G7:H7"/>
    <mergeCell ref="G8:H8"/>
    <mergeCell ref="G9:H9"/>
    <mergeCell ref="G15:H15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G10:H10"/>
    <mergeCell ref="G11:H11"/>
    <mergeCell ref="G12:H12"/>
    <mergeCell ref="G13:H13"/>
    <mergeCell ref="L14:M14"/>
    <mergeCell ref="L5:M5"/>
    <mergeCell ref="L6:M6"/>
    <mergeCell ref="L7:M7"/>
    <mergeCell ref="L8:M8"/>
    <mergeCell ref="L9:M9"/>
    <mergeCell ref="L15:M15"/>
    <mergeCell ref="N5:O5"/>
    <mergeCell ref="N6:O6"/>
    <mergeCell ref="N7:O7"/>
    <mergeCell ref="N8:O8"/>
    <mergeCell ref="N9:O9"/>
    <mergeCell ref="N10:O10"/>
    <mergeCell ref="N11:O11"/>
    <mergeCell ref="N12:O12"/>
    <mergeCell ref="N13:O13"/>
    <mergeCell ref="N14:O14"/>
    <mergeCell ref="N15:O15"/>
    <mergeCell ref="L10:M10"/>
    <mergeCell ref="L11:M11"/>
    <mergeCell ref="L12:M12"/>
    <mergeCell ref="L13:M13"/>
  </mergeCells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Jurgensen</dc:creator>
  <cp:lastModifiedBy>Lucas Jurgensen</cp:lastModifiedBy>
  <dcterms:created xsi:type="dcterms:W3CDTF">2025-06-02T22:59:05Z</dcterms:created>
  <dcterms:modified xsi:type="dcterms:W3CDTF">2025-06-03T01:32:23Z</dcterms:modified>
</cp:coreProperties>
</file>