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G:\Meu Drive\03 - Treinamentos\01 - Formação Excel Solutions\03 - Nível Profissional\02 - Práticas\"/>
    </mc:Choice>
  </mc:AlternateContent>
  <xr:revisionPtr revIDLastSave="0" documentId="13_ncr:1_{4F53B26C-764A-4A0D-BD1D-D7F74725982A}" xr6:coauthVersionLast="44" xr6:coauthVersionMax="44" xr10:uidLastSave="{00000000-0000-0000-0000-000000000000}"/>
  <bookViews>
    <workbookView xWindow="-120" yWindow="-120" windowWidth="29040" windowHeight="15840" tabRatio="794" xr2:uid="{00000000-000D-0000-FFFF-FFFF00000000}"/>
  </bookViews>
  <sheets>
    <sheet name="Calc DtHora1" sheetId="12" r:id="rId1"/>
    <sheet name="Calc DtHora2" sheetId="14" r:id="rId2"/>
    <sheet name="Calc DtHora3" sheetId="19" r:id="rId3"/>
    <sheet name="Calc DtHora5" sheetId="16" r:id="rId4"/>
    <sheet name="Calc DtHora6" sheetId="17" r:id="rId5"/>
    <sheet name="Calc DtHora7" sheetId="18" r:id="rId6"/>
  </sheets>
  <definedNames>
    <definedName name="_?gclid_EAIaIQobChMI2prysafG4QIVggWRCh3DqgICEAAYASAAEgJSFvD_BwE" localSheetId="2">'Calc DtHora3'!$H$4:$I$11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F15" i="19" l="1"/>
  <c r="AZ12" i="19"/>
  <c r="AZ11" i="19"/>
  <c r="AZ10" i="19"/>
  <c r="AZ9" i="19"/>
  <c r="AZ8" i="19"/>
  <c r="AZ7" i="19"/>
  <c r="A9" i="18" l="1"/>
  <c r="A10" i="18" s="1"/>
  <c r="A11" i="18" s="1"/>
  <c r="A12" i="18" s="1"/>
  <c r="A13" i="18" s="1"/>
  <c r="A2" i="14"/>
  <c r="A3" i="14" l="1"/>
  <c r="A4" i="14" l="1"/>
  <c r="A5" i="14" l="1"/>
  <c r="A6" i="14" l="1"/>
  <c r="A7" i="14" l="1"/>
</calcChain>
</file>

<file path=xl/sharedStrings.xml><?xml version="1.0" encoding="utf-8"?>
<sst xmlns="http://schemas.openxmlformats.org/spreadsheetml/2006/main" count="84" uniqueCount="81">
  <si>
    <t>VEÍCULO</t>
  </si>
  <si>
    <t>Valor Compra</t>
  </si>
  <si>
    <t>Data Compra</t>
  </si>
  <si>
    <t>Vencimento (Dias)</t>
  </si>
  <si>
    <t>Data Vencimento</t>
  </si>
  <si>
    <t>Data Pagamento</t>
  </si>
  <si>
    <t>Dias Atraso</t>
  </si>
  <si>
    <t>Sedan</t>
  </si>
  <si>
    <t>Van</t>
  </si>
  <si>
    <t>Hatch</t>
  </si>
  <si>
    <t>Camionete</t>
  </si>
  <si>
    <t>Furgão</t>
  </si>
  <si>
    <t>Data</t>
  </si>
  <si>
    <t>Dia</t>
  </si>
  <si>
    <t>Mês</t>
  </si>
  <si>
    <t>Ano</t>
  </si>
  <si>
    <t>Dia Semana</t>
  </si>
  <si>
    <t>Mês Extenso</t>
  </si>
  <si>
    <t>Horário</t>
  </si>
  <si>
    <t>Hora</t>
  </si>
  <si>
    <t>Minuto</t>
  </si>
  <si>
    <t>Segundo</t>
  </si>
  <si>
    <t>Data atual</t>
  </si>
  <si>
    <t>Horário atual</t>
  </si>
  <si>
    <t>Placas</t>
  </si>
  <si>
    <t>Entrada</t>
  </si>
  <si>
    <t>Saida</t>
  </si>
  <si>
    <t>Total a pagar</t>
  </si>
  <si>
    <t>AAA-0001</t>
  </si>
  <si>
    <t>AAA-0002</t>
  </si>
  <si>
    <t>AAA-0003</t>
  </si>
  <si>
    <t>AAA-0004</t>
  </si>
  <si>
    <t>AAA-0005</t>
  </si>
  <si>
    <t>AAA-0006</t>
  </si>
  <si>
    <t>AAA-0007</t>
  </si>
  <si>
    <t>AAA-0008</t>
  </si>
  <si>
    <t>AAA-0009</t>
  </si>
  <si>
    <t>TOTAL</t>
  </si>
  <si>
    <t>Calcule no caso 2, o total de dias úteis,  considerando as datas de início e fim.</t>
  </si>
  <si>
    <t>CASO 1</t>
  </si>
  <si>
    <t>FERIADOS</t>
  </si>
  <si>
    <t>DATA INICIAL</t>
  </si>
  <si>
    <t>DATA ENTREGA</t>
  </si>
  <si>
    <t>DIAS ÚTEIS</t>
  </si>
  <si>
    <t>CASO 2</t>
  </si>
  <si>
    <t>DATA FINAL</t>
  </si>
  <si>
    <t>Data de Entrada</t>
  </si>
  <si>
    <t>Hora de Entrada</t>
  </si>
  <si>
    <t>Data de Saída</t>
  </si>
  <si>
    <t>Hora de Saída</t>
  </si>
  <si>
    <t>QTDE HORAS</t>
  </si>
  <si>
    <t>DIAS</t>
  </si>
  <si>
    <t>Valor Hora</t>
  </si>
  <si>
    <t>Datas</t>
  </si>
  <si>
    <t>Inicio</t>
  </si>
  <si>
    <t>Término</t>
  </si>
  <si>
    <t>Horas Trabalhadas</t>
  </si>
  <si>
    <t>Total de horas</t>
  </si>
  <si>
    <t>Valor a pagar</t>
  </si>
  <si>
    <t>simples, quanto tempo (em horas) ficaram na oficina; e também quantos dias inteiros</t>
  </si>
  <si>
    <t xml:space="preserve">Segue uma planilha de horas de entrada e saída de um funcionário. </t>
  </si>
  <si>
    <t>Funcionário:</t>
  </si>
  <si>
    <t>Vito Corlenone</t>
  </si>
  <si>
    <t xml:space="preserve">Calcule quanto a empresa deverá pagar para o mesmo. </t>
  </si>
  <si>
    <t>Calcular o valor a ser cobrado, conforme regra.</t>
  </si>
  <si>
    <t>Permanência</t>
  </si>
  <si>
    <t xml:space="preserve">Calcule no caso 1, a data de entrega , considerando somente dias úteis. </t>
  </si>
  <si>
    <t>Para ambos os casos, refira-se a mesma tabela de feriados no período</t>
  </si>
  <si>
    <t>Dada uma relação de veículos que entraram  para revisão, calcule, usando fórmulas</t>
  </si>
  <si>
    <t>Dia Semana Extenso</t>
  </si>
  <si>
    <t>TABELA DE PREÇO</t>
  </si>
  <si>
    <t>Até 15 minutos</t>
  </si>
  <si>
    <t>De</t>
  </si>
  <si>
    <t>Até</t>
  </si>
  <si>
    <t>Valor em (R$)</t>
  </si>
  <si>
    <t>De 15 a 30 minutos</t>
  </si>
  <si>
    <t>De 30 minutos a 1 hora</t>
  </si>
  <si>
    <t>De 1 a 2 horas</t>
  </si>
  <si>
    <t>De 2 a 3 horas</t>
  </si>
  <si>
    <t>De 3 a 5 horas</t>
  </si>
  <si>
    <t>De 5 a 24 horas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</si>
</sst>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3">
    <numFmt numFmtId="44" formatCode="_-&quot;R$&quot;\ * #,##0.00_-;\-&quot;R$&quot;\ * #,##0.00_-;_-&quot;R$&quot;\ * &quot;-&quot;??_-;_-@_-"/>
    <numFmt numFmtId="43" formatCode="_-* #,##0.00_-;\-* #,##0.00_-;_-* &quot;-&quot;??_-;_-@_-"/>
    <numFmt numFmtId="164" formatCode="_(&quot;$&quot;* #,##0.00_);_(&quot;$&quot;* \(#,##0.00\);_(&quot;$&quot;* &quot;-&quot;??_);_(@_)"/>
    <numFmt numFmtId="165" formatCode="_(* #,##0.00_);_(* \(#,##0.00\);_(* &quot;-&quot;??_);_(@_)"/>
    <numFmt numFmtId="166" formatCode="[$-416]dd\-mmm\-yy;@"/>
    <numFmt numFmtId="167" formatCode="_-&quot;R$&quot;\ * #,##0.00_-;_-&quot;R$&quot;\ * #,##0.00\-;_-&quot;R$&quot;\ * &quot;-&quot;??_-;_-@_-"/>
    <numFmt numFmtId="168" formatCode="&quot;R$&quot;\ #,##0.00"/>
    <numFmt numFmtId="169" formatCode="_(&quot;R$ &quot;* #,##0.00_);_(&quot;R$ &quot;* \(#,##0.00\);_(&quot;R$ &quot;* &quot;-&quot;??_);_(@_)"/>
    <numFmt numFmtId="170" formatCode="[$-F400]h:mm:ss\ AM/PM"/>
    <numFmt numFmtId="171" formatCode="[h]:mm:ss;@"/>
    <numFmt numFmtId="172" formatCode="h:mm;@"/>
    <numFmt numFmtId="173" formatCode="h:mm:ss;@"/>
    <numFmt numFmtId="174" formatCode="_-&quot;R$&quot;* #,##0.00_-;\-&quot;R$&quot;* #,##0.00_-;_-&quot;R$&quot;* &quot;-&quot;??_-;_-@_-"/>
  </numFmts>
  <fonts count="1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2"/>
      <name val="Segoe UI"/>
      <family val="2"/>
    </font>
    <font>
      <sz val="12"/>
      <color theme="1"/>
      <name val="Segoe UI"/>
      <family val="2"/>
    </font>
    <font>
      <b/>
      <sz val="12"/>
      <color theme="0"/>
      <name val="Segoe UI"/>
      <family val="2"/>
    </font>
    <font>
      <b/>
      <sz val="12"/>
      <name val="Segoe UI"/>
      <family val="2"/>
    </font>
    <font>
      <sz val="11"/>
      <color theme="1"/>
      <name val="Segoe UI"/>
      <family val="2"/>
    </font>
    <font>
      <b/>
      <sz val="12"/>
      <color indexed="8"/>
      <name val="Segoe UI"/>
      <family val="2"/>
    </font>
    <font>
      <b/>
      <sz val="11"/>
      <color theme="0"/>
      <name val="Calibri"/>
      <family val="2"/>
      <scheme val="minor"/>
    </font>
    <font>
      <b/>
      <sz val="12"/>
      <color theme="0"/>
      <name val="Calibri"/>
      <family val="2"/>
      <scheme val="minor"/>
    </font>
    <font>
      <b/>
      <sz val="12"/>
      <color theme="1" tint="0.14999847407452621"/>
      <name val="Segoe UI"/>
      <family val="2"/>
    </font>
    <font>
      <b/>
      <sz val="11"/>
      <name val="Segoe UI"/>
      <family val="2"/>
    </font>
    <font>
      <b/>
      <sz val="14"/>
      <color theme="0"/>
      <name val="Segoe UI"/>
      <family val="2"/>
    </font>
    <font>
      <sz val="12"/>
      <color theme="1" tint="0.14999847407452621"/>
      <name val="Segoe UI"/>
      <family val="2"/>
    </font>
  </fonts>
  <fills count="17">
    <fill>
      <patternFill patternType="none"/>
    </fill>
    <fill>
      <patternFill patternType="gray125"/>
    </fill>
    <fill>
      <patternFill patternType="solid">
        <fgColor indexed="26"/>
        <bgColor indexed="64"/>
      </patternFill>
    </fill>
    <fill>
      <patternFill patternType="solid">
        <fgColor theme="9"/>
        <bgColor theme="9"/>
      </patternFill>
    </fill>
    <fill>
      <patternFill patternType="solid">
        <fgColor theme="9" tint="0.59999389629810485"/>
        <bgColor theme="9" tint="0.59999389629810485"/>
      </patternFill>
    </fill>
    <fill>
      <patternFill patternType="solid">
        <fgColor theme="9" tint="0.79998168889431442"/>
        <bgColor theme="9" tint="0.79998168889431442"/>
      </patternFill>
    </fill>
    <fill>
      <patternFill patternType="solid">
        <fgColor theme="4"/>
        <bgColor theme="4"/>
      </patternFill>
    </fill>
    <fill>
      <patternFill patternType="solid">
        <fgColor theme="4" tint="0.59999389629810485"/>
        <bgColor theme="4" tint="0.59999389629810485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rgb="FF1B5C86"/>
        <bgColor theme="4"/>
      </patternFill>
    </fill>
    <fill>
      <patternFill patternType="solid">
        <fgColor rgb="FF1B5C86"/>
        <bgColor indexed="64"/>
      </patternFill>
    </fill>
    <fill>
      <patternFill patternType="solid">
        <fgColor rgb="FF1B5C86"/>
        <bgColor theme="9"/>
      </patternFill>
    </fill>
    <fill>
      <patternFill patternType="solid">
        <fgColor theme="9" tint="-0.249977111117893"/>
        <bgColor theme="9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D6DCE4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0" tint="-0.14999847407452621"/>
        <bgColor theme="0" tint="-0.14999847407452621"/>
      </patternFill>
    </fill>
  </fills>
  <borders count="1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0"/>
      </left>
      <right/>
      <top style="thin">
        <color theme="0"/>
      </top>
      <bottom/>
      <diagonal/>
    </border>
    <border>
      <left style="thin">
        <color theme="0"/>
      </left>
      <right/>
      <top/>
      <bottom/>
      <diagonal/>
    </border>
    <border>
      <left/>
      <right/>
      <top style="thick">
        <color theme="0"/>
      </top>
      <bottom/>
      <diagonal/>
    </border>
    <border>
      <left style="thin">
        <color theme="0"/>
      </left>
      <right/>
      <top style="thick">
        <color theme="0"/>
      </top>
      <bottom/>
      <diagonal/>
    </border>
    <border>
      <left/>
      <right/>
      <top style="thin">
        <color theme="0"/>
      </top>
      <bottom/>
      <diagonal/>
    </border>
    <border>
      <left/>
      <right/>
      <top style="thin">
        <color auto="1"/>
      </top>
      <bottom/>
      <diagonal/>
    </border>
    <border>
      <left style="thin">
        <color theme="2" tint="-0.749961851863155"/>
      </left>
      <right style="hair">
        <color theme="2" tint="-0.749961851863155"/>
      </right>
      <top style="thin">
        <color theme="2" tint="-0.749961851863155"/>
      </top>
      <bottom style="thin">
        <color theme="2" tint="-0.749961851863155"/>
      </bottom>
      <diagonal/>
    </border>
    <border>
      <left style="hair">
        <color theme="2" tint="-0.749961851863155"/>
      </left>
      <right style="hair">
        <color theme="2" tint="-0.749961851863155"/>
      </right>
      <top style="thin">
        <color theme="2" tint="-0.749961851863155"/>
      </top>
      <bottom style="thin">
        <color theme="2" tint="-0.749961851863155"/>
      </bottom>
      <diagonal/>
    </border>
    <border>
      <left style="hair">
        <color theme="2" tint="-0.749961851863155"/>
      </left>
      <right style="thin">
        <color theme="2" tint="-0.749961851863155"/>
      </right>
      <top style="thin">
        <color theme="2" tint="-0.749961851863155"/>
      </top>
      <bottom style="thin">
        <color theme="2" tint="-0.749961851863155"/>
      </bottom>
      <diagonal/>
    </border>
    <border>
      <left style="thin">
        <color theme="2" tint="-0.749961851863155"/>
      </left>
      <right style="hair">
        <color theme="2" tint="-0.749961851863155"/>
      </right>
      <top/>
      <bottom/>
      <diagonal/>
    </border>
    <border>
      <left style="hair">
        <color theme="2" tint="-0.749961851863155"/>
      </left>
      <right style="hair">
        <color theme="2" tint="-0.749961851863155"/>
      </right>
      <top/>
      <bottom/>
      <diagonal/>
    </border>
    <border>
      <left style="hair">
        <color theme="2" tint="-0.749961851863155"/>
      </left>
      <right style="thin">
        <color theme="2" tint="-0.749961851863155"/>
      </right>
      <top/>
      <bottom/>
      <diagonal/>
    </border>
    <border>
      <left style="thin">
        <color theme="2" tint="-0.749961851863155"/>
      </left>
      <right style="hair">
        <color theme="2" tint="-0.749961851863155"/>
      </right>
      <top/>
      <bottom style="thin">
        <color theme="2" tint="-0.749961851863155"/>
      </bottom>
      <diagonal/>
    </border>
    <border>
      <left style="hair">
        <color theme="2" tint="-0.749961851863155"/>
      </left>
      <right style="hair">
        <color theme="2" tint="-0.749961851863155"/>
      </right>
      <top/>
      <bottom style="thin">
        <color theme="2" tint="-0.749961851863155"/>
      </bottom>
      <diagonal/>
    </border>
    <border>
      <left style="hair">
        <color theme="2" tint="-0.749961851863155"/>
      </left>
      <right style="thin">
        <color theme="2" tint="-0.749961851863155"/>
      </right>
      <top/>
      <bottom style="thin">
        <color theme="2" tint="-0.749961851863155"/>
      </bottom>
      <diagonal/>
    </border>
  </borders>
  <cellStyleXfs count="20">
    <xf numFmtId="0" fontId="0" fillId="0" borderId="0"/>
    <xf numFmtId="0" fontId="2" fillId="0" borderId="0"/>
    <xf numFmtId="166" fontId="2" fillId="0" borderId="0" applyFont="0" applyFill="0" applyBorder="0" applyAlignment="0" applyProtection="0"/>
    <xf numFmtId="165" fontId="1" fillId="0" borderId="0" applyFont="0" applyFill="0" applyBorder="0" applyAlignment="0" applyProtection="0"/>
    <xf numFmtId="0" fontId="1" fillId="0" borderId="0"/>
    <xf numFmtId="9" fontId="2" fillId="0" borderId="0" applyFont="0" applyFill="0" applyBorder="0" applyAlignment="0" applyProtection="0"/>
    <xf numFmtId="0" fontId="2" fillId="0" borderId="0"/>
    <xf numFmtId="0" fontId="2" fillId="0" borderId="0"/>
    <xf numFmtId="165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0" fontId="1" fillId="0" borderId="0"/>
    <xf numFmtId="16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0" fontId="2" fillId="0" borderId="0"/>
    <xf numFmtId="167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44" fontId="1" fillId="0" borderId="0" applyFont="0" applyFill="0" applyBorder="0" applyAlignment="0" applyProtection="0"/>
    <xf numFmtId="174" fontId="1" fillId="0" borderId="0" applyFont="0" applyFill="0" applyBorder="0" applyAlignment="0" applyProtection="0"/>
  </cellStyleXfs>
  <cellXfs count="102">
    <xf numFmtId="0" fontId="0" fillId="0" borderId="0" xfId="0"/>
    <xf numFmtId="0" fontId="3" fillId="0" borderId="0" xfId="1" applyFont="1"/>
    <xf numFmtId="0" fontId="4" fillId="0" borderId="0" xfId="0" applyFont="1"/>
    <xf numFmtId="173" fontId="4" fillId="0" borderId="0" xfId="0" applyNumberFormat="1" applyFont="1"/>
    <xf numFmtId="14" fontId="4" fillId="0" borderId="0" xfId="0" applyNumberFormat="1" applyFont="1"/>
    <xf numFmtId="172" fontId="4" fillId="0" borderId="0" xfId="0" applyNumberFormat="1" applyFont="1"/>
    <xf numFmtId="43" fontId="3" fillId="0" borderId="0" xfId="1" applyNumberFormat="1" applyFont="1"/>
    <xf numFmtId="0" fontId="6" fillId="0" borderId="1" xfId="1" applyFont="1" applyBorder="1"/>
    <xf numFmtId="169" fontId="3" fillId="0" borderId="1" xfId="1" applyNumberFormat="1" applyFont="1" applyBorder="1"/>
    <xf numFmtId="20" fontId="3" fillId="0" borderId="0" xfId="1" applyNumberFormat="1" applyFont="1"/>
    <xf numFmtId="0" fontId="7" fillId="0" borderId="0" xfId="0" applyFont="1"/>
    <xf numFmtId="14" fontId="4" fillId="0" borderId="1" xfId="0" applyNumberFormat="1" applyFont="1" applyBorder="1" applyAlignment="1">
      <alignment horizontal="center" vertical="center"/>
    </xf>
    <xf numFmtId="14" fontId="4" fillId="0" borderId="1" xfId="0" applyNumberFormat="1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14" fontId="8" fillId="2" borderId="1" xfId="0" applyNumberFormat="1" applyFont="1" applyFill="1" applyBorder="1" applyAlignment="1">
      <alignment horizontal="center"/>
    </xf>
    <xf numFmtId="14" fontId="4" fillId="0" borderId="2" xfId="0" applyNumberFormat="1" applyFont="1" applyBorder="1" applyAlignment="1">
      <alignment horizontal="center"/>
    </xf>
    <xf numFmtId="0" fontId="8" fillId="2" borderId="2" xfId="0" applyFont="1" applyFill="1" applyBorder="1" applyAlignment="1">
      <alignment horizontal="center"/>
    </xf>
    <xf numFmtId="0" fontId="3" fillId="0" borderId="0" xfId="1" applyFont="1" applyFill="1" applyAlignment="1">
      <alignment horizontal="left" vertical="top" wrapText="1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horizontal="center"/>
    </xf>
    <xf numFmtId="0" fontId="3" fillId="0" borderId="0" xfId="14" applyFont="1"/>
    <xf numFmtId="0" fontId="4" fillId="0" borderId="0" xfId="0" applyNumberFormat="1" applyFont="1"/>
    <xf numFmtId="170" fontId="4" fillId="0" borderId="0" xfId="0" applyNumberFormat="1" applyFont="1"/>
    <xf numFmtId="0" fontId="0" fillId="7" borderId="3" xfId="0" applyFont="1" applyFill="1" applyBorder="1"/>
    <xf numFmtId="0" fontId="0" fillId="7" borderId="5" xfId="0" applyFont="1" applyFill="1" applyBorder="1"/>
    <xf numFmtId="0" fontId="0" fillId="7" borderId="6" xfId="0" applyFont="1" applyFill="1" applyBorder="1"/>
    <xf numFmtId="0" fontId="0" fillId="8" borderId="7" xfId="0" applyFont="1" applyFill="1" applyBorder="1"/>
    <xf numFmtId="0" fontId="0" fillId="8" borderId="3" xfId="0" applyFont="1" applyFill="1" applyBorder="1"/>
    <xf numFmtId="0" fontId="0" fillId="7" borderId="7" xfId="0" applyFont="1" applyFill="1" applyBorder="1"/>
    <xf numFmtId="44" fontId="0" fillId="7" borderId="6" xfId="18" applyFont="1" applyFill="1" applyBorder="1"/>
    <xf numFmtId="44" fontId="0" fillId="8" borderId="3" xfId="18" applyFont="1" applyFill="1" applyBorder="1"/>
    <xf numFmtId="44" fontId="0" fillId="7" borderId="3" xfId="18" applyFont="1" applyFill="1" applyBorder="1"/>
    <xf numFmtId="14" fontId="0" fillId="7" borderId="6" xfId="0" applyNumberFormat="1" applyFont="1" applyFill="1" applyBorder="1"/>
    <xf numFmtId="14" fontId="0" fillId="8" borderId="3" xfId="0" applyNumberFormat="1" applyFont="1" applyFill="1" applyBorder="1"/>
    <xf numFmtId="14" fontId="0" fillId="7" borderId="3" xfId="0" applyNumberFormat="1" applyFont="1" applyFill="1" applyBorder="1"/>
    <xf numFmtId="0" fontId="9" fillId="9" borderId="0" xfId="0" applyFont="1" applyFill="1" applyBorder="1"/>
    <xf numFmtId="0" fontId="9" fillId="9" borderId="4" xfId="0" applyFont="1" applyFill="1" applyBorder="1"/>
    <xf numFmtId="14" fontId="0" fillId="7" borderId="5" xfId="0" applyNumberFormat="1" applyFont="1" applyFill="1" applyBorder="1"/>
    <xf numFmtId="14" fontId="0" fillId="8" borderId="7" xfId="0" applyNumberFormat="1" applyFont="1" applyFill="1" applyBorder="1"/>
    <xf numFmtId="14" fontId="0" fillId="7" borderId="7" xfId="0" applyNumberFormat="1" applyFont="1" applyFill="1" applyBorder="1"/>
    <xf numFmtId="170" fontId="0" fillId="7" borderId="5" xfId="0" applyNumberFormat="1" applyFont="1" applyFill="1" applyBorder="1"/>
    <xf numFmtId="170" fontId="0" fillId="8" borderId="7" xfId="0" applyNumberFormat="1" applyFont="1" applyFill="1" applyBorder="1"/>
    <xf numFmtId="170" fontId="0" fillId="7" borderId="7" xfId="0" applyNumberFormat="1" applyFont="1" applyFill="1" applyBorder="1"/>
    <xf numFmtId="14" fontId="4" fillId="10" borderId="0" xfId="0" applyNumberFormat="1" applyFont="1" applyFill="1" applyBorder="1"/>
    <xf numFmtId="170" fontId="4" fillId="10" borderId="0" xfId="0" applyNumberFormat="1" applyFont="1" applyFill="1" applyBorder="1"/>
    <xf numFmtId="0" fontId="9" fillId="10" borderId="0" xfId="0" applyFont="1" applyFill="1"/>
    <xf numFmtId="170" fontId="0" fillId="7" borderId="6" xfId="0" applyNumberFormat="1" applyFont="1" applyFill="1" applyBorder="1"/>
    <xf numFmtId="170" fontId="0" fillId="8" borderId="3" xfId="0" applyNumberFormat="1" applyFont="1" applyFill="1" applyBorder="1"/>
    <xf numFmtId="170" fontId="0" fillId="7" borderId="3" xfId="0" applyNumberFormat="1" applyFont="1" applyFill="1" applyBorder="1"/>
    <xf numFmtId="0" fontId="9" fillId="9" borderId="0" xfId="0" applyFont="1" applyFill="1" applyBorder="1" applyAlignment="1">
      <alignment horizontal="center" vertical="center"/>
    </xf>
    <xf numFmtId="0" fontId="9" fillId="9" borderId="4" xfId="0" applyFont="1" applyFill="1" applyBorder="1" applyAlignment="1">
      <alignment horizontal="center" vertical="center"/>
    </xf>
    <xf numFmtId="0" fontId="5" fillId="12" borderId="4" xfId="1" applyNumberFormat="1" applyFont="1" applyFill="1" applyBorder="1" applyAlignment="1">
      <alignment horizontal="center"/>
    </xf>
    <xf numFmtId="0" fontId="3" fillId="0" borderId="0" xfId="14" applyFont="1" applyAlignment="1">
      <alignment horizontal="center" vertical="center"/>
    </xf>
    <xf numFmtId="0" fontId="10" fillId="6" borderId="0" xfId="0" applyFont="1" applyFill="1" applyBorder="1" applyAlignment="1">
      <alignment horizontal="center" vertical="center"/>
    </xf>
    <xf numFmtId="0" fontId="10" fillId="6" borderId="4" xfId="0" applyFont="1" applyFill="1" applyBorder="1" applyAlignment="1">
      <alignment horizontal="center" vertical="center"/>
    </xf>
    <xf numFmtId="0" fontId="5" fillId="11" borderId="0" xfId="14" applyNumberFormat="1" applyFont="1" applyFill="1" applyBorder="1" applyAlignment="1">
      <alignment horizontal="center" vertical="center" wrapText="1"/>
    </xf>
    <xf numFmtId="0" fontId="5" fillId="11" borderId="0" xfId="14" applyNumberFormat="1" applyFont="1" applyFill="1" applyBorder="1" applyAlignment="1">
      <alignment horizontal="centerContinuous" vertical="center" wrapText="1"/>
    </xf>
    <xf numFmtId="168" fontId="6" fillId="13" borderId="0" xfId="15" applyNumberFormat="1" applyFont="1" applyFill="1" applyBorder="1" applyAlignment="1">
      <alignment horizontal="center" vertical="center"/>
    </xf>
    <xf numFmtId="0" fontId="11" fillId="14" borderId="0" xfId="0" applyFont="1" applyFill="1"/>
    <xf numFmtId="171" fontId="3" fillId="0" borderId="0" xfId="14" applyNumberFormat="1" applyFont="1"/>
    <xf numFmtId="0" fontId="3" fillId="0" borderId="0" xfId="14" applyNumberFormat="1" applyFont="1"/>
    <xf numFmtId="171" fontId="4" fillId="0" borderId="0" xfId="0" applyNumberFormat="1" applyFont="1"/>
    <xf numFmtId="0" fontId="0" fillId="0" borderId="0" xfId="0" applyNumberFormat="1"/>
    <xf numFmtId="0" fontId="6" fillId="0" borderId="1" xfId="14" applyNumberFormat="1" applyFont="1" applyBorder="1" applyAlignment="1">
      <alignment horizontal="center"/>
    </xf>
    <xf numFmtId="0" fontId="0" fillId="7" borderId="6" xfId="0" applyNumberFormat="1" applyFont="1" applyFill="1" applyBorder="1"/>
    <xf numFmtId="0" fontId="0" fillId="8" borderId="3" xfId="0" applyNumberFormat="1" applyFont="1" applyFill="1" applyBorder="1"/>
    <xf numFmtId="0" fontId="0" fillId="7" borderId="3" xfId="0" applyNumberFormat="1" applyFont="1" applyFill="1" applyBorder="1"/>
    <xf numFmtId="21" fontId="4" fillId="0" borderId="0" xfId="0" applyNumberFormat="1" applyFont="1"/>
    <xf numFmtId="1" fontId="4" fillId="0" borderId="0" xfId="0" applyNumberFormat="1" applyFont="1"/>
    <xf numFmtId="168" fontId="0" fillId="0" borderId="0" xfId="0" applyNumberFormat="1"/>
    <xf numFmtId="0" fontId="12" fillId="0" borderId="1" xfId="15" applyNumberFormat="1" applyFont="1" applyBorder="1" applyAlignment="1">
      <alignment horizontal="center"/>
    </xf>
    <xf numFmtId="0" fontId="5" fillId="3" borderId="0" xfId="1" applyFont="1" applyFill="1" applyAlignment="1">
      <alignment horizontal="centerContinuous" vertical="center" wrapText="1"/>
    </xf>
    <xf numFmtId="174" fontId="3" fillId="0" borderId="0" xfId="19" applyFont="1"/>
    <xf numFmtId="0" fontId="5" fillId="3" borderId="4" xfId="1" applyFont="1" applyFill="1" applyBorder="1" applyAlignment="1">
      <alignment horizontal="center" vertical="center" wrapText="1"/>
    </xf>
    <xf numFmtId="0" fontId="5" fillId="3" borderId="4" xfId="1" applyFont="1" applyFill="1" applyBorder="1" applyAlignment="1">
      <alignment horizontal="center" vertical="center"/>
    </xf>
    <xf numFmtId="0" fontId="13" fillId="15" borderId="0" xfId="1" applyFont="1" applyFill="1" applyAlignment="1">
      <alignment horizontal="centerContinuous"/>
    </xf>
    <xf numFmtId="0" fontId="3" fillId="15" borderId="0" xfId="1" applyFont="1" applyFill="1" applyAlignment="1">
      <alignment horizontal="centerContinuous"/>
    </xf>
    <xf numFmtId="0" fontId="14" fillId="4" borderId="5" xfId="1" applyFont="1" applyFill="1" applyBorder="1" applyAlignment="1">
      <alignment horizontal="centerContinuous"/>
    </xf>
    <xf numFmtId="170" fontId="14" fillId="4" borderId="6" xfId="1" applyNumberFormat="1" applyFont="1" applyFill="1" applyBorder="1" applyAlignment="1">
      <alignment horizontal="center"/>
    </xf>
    <xf numFmtId="169" fontId="14" fillId="4" borderId="6" xfId="12" applyFont="1" applyFill="1" applyBorder="1"/>
    <xf numFmtId="20" fontId="14" fillId="0" borderId="8" xfId="1" applyNumberFormat="1" applyFont="1" applyBorder="1" applyAlignment="1">
      <alignment horizontal="left"/>
    </xf>
    <xf numFmtId="174" fontId="14" fillId="0" borderId="8" xfId="19" applyFont="1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14" fillId="5" borderId="7" xfId="1" applyFont="1" applyFill="1" applyBorder="1" applyAlignment="1">
      <alignment horizontal="centerContinuous"/>
    </xf>
    <xf numFmtId="170" fontId="14" fillId="5" borderId="3" xfId="1" applyNumberFormat="1" applyFont="1" applyFill="1" applyBorder="1" applyAlignment="1">
      <alignment horizontal="center"/>
    </xf>
    <xf numFmtId="169" fontId="14" fillId="5" borderId="3" xfId="12" applyFont="1" applyFill="1" applyBorder="1"/>
    <xf numFmtId="20" fontId="14" fillId="16" borderId="0" xfId="1" applyNumberFormat="1" applyFont="1" applyFill="1" applyAlignment="1">
      <alignment horizontal="left"/>
    </xf>
    <xf numFmtId="174" fontId="14" fillId="16" borderId="0" xfId="19" applyFont="1" applyFill="1" applyAlignment="1">
      <alignment horizontal="center"/>
    </xf>
    <xf numFmtId="20" fontId="0" fillId="0" borderId="12" xfId="0" applyNumberFormat="1" applyBorder="1"/>
    <xf numFmtId="20" fontId="0" fillId="0" borderId="13" xfId="0" applyNumberFormat="1" applyBorder="1"/>
    <xf numFmtId="174" fontId="0" fillId="0" borderId="14" xfId="19" applyFont="1" applyBorder="1"/>
    <xf numFmtId="0" fontId="14" fillId="4" borderId="7" xfId="1" applyFont="1" applyFill="1" applyBorder="1" applyAlignment="1">
      <alignment horizontal="centerContinuous"/>
    </xf>
    <xf numFmtId="170" fontId="14" fillId="4" borderId="3" xfId="1" applyNumberFormat="1" applyFont="1" applyFill="1" applyBorder="1" applyAlignment="1">
      <alignment horizontal="center"/>
    </xf>
    <xf numFmtId="169" fontId="14" fillId="4" borderId="3" xfId="12" applyFont="1" applyFill="1" applyBorder="1"/>
    <xf numFmtId="20" fontId="14" fillId="0" borderId="0" xfId="1" applyNumberFormat="1" applyFont="1" applyAlignment="1">
      <alignment horizontal="left"/>
    </xf>
    <xf numFmtId="174" fontId="14" fillId="0" borderId="0" xfId="19" applyFont="1" applyAlignment="1">
      <alignment horizontal="center"/>
    </xf>
    <xf numFmtId="20" fontId="0" fillId="0" borderId="15" xfId="0" applyNumberFormat="1" applyBorder="1"/>
    <xf numFmtId="46" fontId="0" fillId="0" borderId="16" xfId="0" applyNumberFormat="1" applyBorder="1"/>
    <xf numFmtId="174" fontId="0" fillId="0" borderId="17" xfId="19" applyFont="1" applyBorder="1"/>
    <xf numFmtId="174" fontId="4" fillId="0" borderId="0" xfId="19" applyFont="1"/>
  </cellXfs>
  <cellStyles count="20">
    <cellStyle name="Moeda" xfId="18" builtinId="4"/>
    <cellStyle name="Moeda 2" xfId="9" xr:uid="{00000000-0005-0000-0000-000001000000}"/>
    <cellStyle name="Moeda 3" xfId="19" xr:uid="{112CA2A9-E6C4-4998-AA01-9A1485B8A775}"/>
    <cellStyle name="Moeda 5" xfId="2" xr:uid="{00000000-0005-0000-0000-000002000000}"/>
    <cellStyle name="Moeda 5 3" xfId="11" xr:uid="{00000000-0005-0000-0000-000003000000}"/>
    <cellStyle name="Moeda 7" xfId="13" xr:uid="{00000000-0005-0000-0000-000004000000}"/>
    <cellStyle name="Moeda 8" xfId="12" xr:uid="{00000000-0005-0000-0000-000005000000}"/>
    <cellStyle name="Moeda_08b-Cálculo com horas" xfId="15" xr:uid="{00000000-0005-0000-0000-000006000000}"/>
    <cellStyle name="Normal" xfId="0" builtinId="0"/>
    <cellStyle name="Normal 2" xfId="1" xr:uid="{00000000-0005-0000-0000-000008000000}"/>
    <cellStyle name="Normal 2 2" xfId="4" xr:uid="{00000000-0005-0000-0000-000009000000}"/>
    <cellStyle name="Normal 2 2 2" xfId="6" xr:uid="{00000000-0005-0000-0000-00000A000000}"/>
    <cellStyle name="Normal 3 2" xfId="7" xr:uid="{00000000-0005-0000-0000-00000B000000}"/>
    <cellStyle name="Normal 7" xfId="10" xr:uid="{00000000-0005-0000-0000-00000C000000}"/>
    <cellStyle name="Normal_08b-Cálculo com horas" xfId="14" xr:uid="{00000000-0005-0000-0000-00000D000000}"/>
    <cellStyle name="Porcentagem 2" xfId="5" xr:uid="{00000000-0005-0000-0000-00000E000000}"/>
    <cellStyle name="Porcentagem 3" xfId="17" xr:uid="{00000000-0005-0000-0000-00000F000000}"/>
    <cellStyle name="Separador de milhares 2 3" xfId="8" xr:uid="{00000000-0005-0000-0000-000010000000}"/>
    <cellStyle name="Separador de milhares 3" xfId="3" xr:uid="{00000000-0005-0000-0000-000011000000}"/>
    <cellStyle name="Separador de milhares 3 2" xfId="16" xr:uid="{00000000-0005-0000-0000-000012000000}"/>
  </cellStyles>
  <dxfs count="0"/>
  <tableStyles count="0" defaultTableStyle="TableStyleMedium2" defaultPivotStyle="PivotStyleLight16"/>
  <colors>
    <mruColors>
      <color rgb="FFD6DCE4"/>
      <color rgb="FF1B5C86"/>
      <color rgb="FF007F4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610912</xdr:colOff>
      <xdr:row>0</xdr:row>
      <xdr:rowOff>1</xdr:rowOff>
    </xdr:from>
    <xdr:to>
      <xdr:col>14</xdr:col>
      <xdr:colOff>453258</xdr:colOff>
      <xdr:row>2</xdr:row>
      <xdr:rowOff>104776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0C4CD5C2-5189-4A36-86FC-AA48076CD1D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935887" y="1"/>
          <a:ext cx="1690196" cy="76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9" tint="0.39997558519241921"/>
  </sheetPr>
  <dimension ref="A1:K25"/>
  <sheetViews>
    <sheetView showGridLines="0" tabSelected="1" zoomScaleNormal="100" workbookViewId="0"/>
  </sheetViews>
  <sheetFormatPr defaultColWidth="9.140625" defaultRowHeight="0" customHeight="1" zeroHeight="1" x14ac:dyDescent="0.3"/>
  <cols>
    <col min="1" max="1" width="14.5703125" style="1" customWidth="1"/>
    <col min="2" max="2" width="15.7109375" style="1" customWidth="1"/>
    <col min="3" max="3" width="15.28515625" style="1" customWidth="1"/>
    <col min="4" max="4" width="20" style="1" customWidth="1"/>
    <col min="5" max="5" width="19.140625" style="1" customWidth="1"/>
    <col min="6" max="6" width="18.42578125" style="1" customWidth="1"/>
    <col min="7" max="7" width="13.5703125" style="1" customWidth="1"/>
    <col min="8" max="8" width="18.140625" style="1" customWidth="1"/>
    <col min="9" max="9" width="11.28515625" style="1" customWidth="1"/>
    <col min="10" max="10" width="12.85546875" style="1" customWidth="1"/>
    <col min="11" max="11" width="13.140625" style="1" customWidth="1"/>
    <col min="12" max="12" width="9.140625" style="1" customWidth="1"/>
    <col min="13" max="16383" width="9.140625" style="1"/>
    <col min="16384" max="16384" width="5" style="1" customWidth="1"/>
  </cols>
  <sheetData>
    <row r="1" spans="1:11" ht="18" thickBot="1" x14ac:dyDescent="0.35">
      <c r="A1" s="35" t="s">
        <v>0</v>
      </c>
      <c r="B1" s="36" t="s">
        <v>1</v>
      </c>
      <c r="C1" s="36" t="s">
        <v>2</v>
      </c>
      <c r="D1" s="36" t="s">
        <v>3</v>
      </c>
      <c r="E1" s="36" t="s">
        <v>4</v>
      </c>
      <c r="F1" s="36" t="s">
        <v>5</v>
      </c>
      <c r="G1" s="36" t="s">
        <v>6</v>
      </c>
      <c r="H1" s="2"/>
      <c r="I1" s="2"/>
      <c r="J1" s="2"/>
    </row>
    <row r="2" spans="1:11" ht="18" thickTop="1" x14ac:dyDescent="0.3">
      <c r="A2" s="24" t="s">
        <v>7</v>
      </c>
      <c r="B2" s="29">
        <v>56000</v>
      </c>
      <c r="C2" s="32">
        <v>41718</v>
      </c>
      <c r="D2" s="25">
        <v>60</v>
      </c>
      <c r="E2" s="32"/>
      <c r="F2" s="32">
        <v>41788</v>
      </c>
      <c r="G2" s="25"/>
      <c r="H2" s="2"/>
      <c r="I2" s="2"/>
      <c r="J2" s="2"/>
    </row>
    <row r="3" spans="1:11" ht="17.25" x14ac:dyDescent="0.3">
      <c r="A3" s="26" t="s">
        <v>8</v>
      </c>
      <c r="B3" s="30">
        <v>65000</v>
      </c>
      <c r="C3" s="33">
        <v>41723</v>
      </c>
      <c r="D3" s="27">
        <v>60</v>
      </c>
      <c r="E3" s="33"/>
      <c r="F3" s="33">
        <v>41781</v>
      </c>
      <c r="G3" s="27"/>
      <c r="H3" s="2"/>
      <c r="I3" s="2"/>
      <c r="J3" s="2"/>
    </row>
    <row r="4" spans="1:11" ht="17.25" x14ac:dyDescent="0.3">
      <c r="A4" s="28" t="s">
        <v>9</v>
      </c>
      <c r="B4" s="31">
        <v>39000</v>
      </c>
      <c r="C4" s="34">
        <v>41726</v>
      </c>
      <c r="D4" s="23">
        <v>25</v>
      </c>
      <c r="E4" s="34"/>
      <c r="F4" s="34">
        <v>41752</v>
      </c>
      <c r="G4" s="23"/>
      <c r="H4" s="2"/>
      <c r="I4" s="2"/>
      <c r="J4" s="2"/>
    </row>
    <row r="5" spans="1:11" ht="17.25" x14ac:dyDescent="0.3">
      <c r="A5" s="26" t="s">
        <v>10</v>
      </c>
      <c r="B5" s="30">
        <v>87333</v>
      </c>
      <c r="C5" s="33">
        <v>41733</v>
      </c>
      <c r="D5" s="27">
        <v>15</v>
      </c>
      <c r="E5" s="33"/>
      <c r="F5" s="33">
        <v>41763</v>
      </c>
      <c r="G5" s="27"/>
      <c r="H5" s="2"/>
      <c r="I5" s="2"/>
      <c r="J5" s="2"/>
    </row>
    <row r="6" spans="1:11" ht="17.25" x14ac:dyDescent="0.3">
      <c r="A6" s="28" t="s">
        <v>11</v>
      </c>
      <c r="B6" s="31">
        <v>67400</v>
      </c>
      <c r="C6" s="34">
        <v>41766</v>
      </c>
      <c r="D6" s="23">
        <v>10</v>
      </c>
      <c r="E6" s="34"/>
      <c r="F6" s="34">
        <v>41776</v>
      </c>
      <c r="G6" s="23"/>
      <c r="H6" s="2"/>
      <c r="I6" s="2"/>
      <c r="J6" s="2"/>
    </row>
    <row r="7" spans="1:11" ht="17.25" x14ac:dyDescent="0.3">
      <c r="A7" s="2"/>
      <c r="B7" s="2"/>
      <c r="C7" s="2"/>
      <c r="D7" s="2"/>
      <c r="E7" s="2"/>
      <c r="F7" s="2"/>
      <c r="G7" s="2"/>
      <c r="H7" s="2"/>
      <c r="I7" s="2"/>
      <c r="J7" s="2"/>
      <c r="K7" s="2"/>
    </row>
    <row r="8" spans="1:11" ht="17.25" x14ac:dyDescent="0.3">
      <c r="G8" s="2"/>
      <c r="H8" s="2"/>
      <c r="I8" s="2"/>
      <c r="J8" s="2"/>
      <c r="K8" s="2"/>
    </row>
    <row r="9" spans="1:11" ht="17.25" x14ac:dyDescent="0.3">
      <c r="A9" s="2"/>
      <c r="B9" s="2"/>
      <c r="C9" s="2"/>
      <c r="D9" s="2"/>
      <c r="E9" s="2"/>
      <c r="F9" s="2"/>
      <c r="G9" s="2"/>
      <c r="H9" s="2"/>
      <c r="I9" s="2"/>
      <c r="J9" s="2"/>
      <c r="K9" s="2"/>
    </row>
    <row r="10" spans="1:11" ht="17.25" x14ac:dyDescent="0.3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</row>
    <row r="11" spans="1:11" ht="17.25" x14ac:dyDescent="0.3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</row>
    <row r="12" spans="1:11" ht="17.25" x14ac:dyDescent="0.3"/>
    <row r="13" spans="1:11" ht="17.25" x14ac:dyDescent="0.3"/>
    <row r="14" spans="1:11" ht="17.25" x14ac:dyDescent="0.3">
      <c r="H14" s="2"/>
      <c r="I14" s="2"/>
      <c r="J14" s="2"/>
      <c r="K14" s="2"/>
    </row>
    <row r="15" spans="1:11" ht="17.25" x14ac:dyDescent="0.3">
      <c r="H15" s="2"/>
      <c r="I15" s="2"/>
      <c r="J15" s="2"/>
      <c r="K15" s="2"/>
    </row>
    <row r="16" spans="1:11" ht="17.25" x14ac:dyDescent="0.3">
      <c r="A16" s="2"/>
      <c r="B16" s="2"/>
      <c r="C16" s="2"/>
      <c r="D16" s="2"/>
      <c r="E16" s="2"/>
    </row>
    <row r="17" spans="1:5" ht="17.25" x14ac:dyDescent="0.3">
      <c r="A17" s="2"/>
      <c r="B17" s="2"/>
      <c r="C17" s="2"/>
      <c r="D17" s="2"/>
      <c r="E17" s="2"/>
    </row>
    <row r="18" spans="1:5" ht="17.25" x14ac:dyDescent="0.3">
      <c r="A18" s="2"/>
      <c r="B18" s="2"/>
      <c r="C18" s="2"/>
      <c r="D18" s="2"/>
      <c r="E18" s="2"/>
    </row>
    <row r="19" spans="1:5" ht="17.25" x14ac:dyDescent="0.3">
      <c r="A19" s="2"/>
      <c r="B19" s="2"/>
      <c r="C19" s="2"/>
      <c r="D19" s="2"/>
      <c r="E19" s="2"/>
    </row>
    <row r="20" spans="1:5" ht="17.25" x14ac:dyDescent="0.3"/>
    <row r="21" spans="1:5" ht="17.25" x14ac:dyDescent="0.3"/>
    <row r="22" spans="1:5" ht="17.25" x14ac:dyDescent="0.3"/>
    <row r="23" spans="1:5" ht="17.25" x14ac:dyDescent="0.3"/>
    <row r="24" spans="1:5" ht="12.75" customHeight="1" x14ac:dyDescent="0.3"/>
    <row r="25" spans="1:5" ht="12.75" customHeight="1" x14ac:dyDescent="0.3"/>
  </sheetData>
  <pageMargins left="0.78740157499999996" right="0.78740157499999996" top="0.984251969" bottom="0.984251969" header="0.49212598499999999" footer="0.49212598499999999"/>
  <pageSetup paperSize="9" orientation="portrait" horizontalDpi="4294967293" verticalDpi="4294967293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9" tint="0.39997558519241921"/>
  </sheetPr>
  <dimension ref="A1:L21"/>
  <sheetViews>
    <sheetView showGridLines="0" zoomScale="120" zoomScaleNormal="120" workbookViewId="0">
      <selection activeCell="F9" sqref="F9"/>
    </sheetView>
  </sheetViews>
  <sheetFormatPr defaultColWidth="9.140625" defaultRowHeight="18" customHeight="1" x14ac:dyDescent="0.3"/>
  <cols>
    <col min="1" max="1" width="14.42578125" style="2" customWidth="1"/>
    <col min="2" max="2" width="10.7109375" style="2" bestFit="1" customWidth="1"/>
    <col min="3" max="3" width="9.5703125" style="2" customWidth="1"/>
    <col min="4" max="4" width="10.85546875" style="2" customWidth="1"/>
    <col min="5" max="5" width="14.42578125" style="2" bestFit="1" customWidth="1"/>
    <col min="6" max="6" width="23.28515625" style="2" bestFit="1" customWidth="1"/>
    <col min="7" max="7" width="14.28515625" style="2" customWidth="1"/>
    <col min="8" max="9" width="4.7109375" style="2" customWidth="1"/>
    <col min="10" max="10" width="15.140625" style="2" customWidth="1"/>
    <col min="11" max="11" width="4.7109375" style="2" customWidth="1"/>
    <col min="12" max="12" width="10.85546875" style="2" bestFit="1" customWidth="1"/>
    <col min="13" max="13" width="10.42578125" style="2" bestFit="1" customWidth="1"/>
    <col min="14" max="16" width="3.140625" style="2" customWidth="1"/>
    <col min="17" max="19" width="9.140625" style="2" customWidth="1"/>
    <col min="20" max="20" width="3.28515625" style="2" bestFit="1" customWidth="1"/>
    <col min="21" max="21" width="10.42578125" style="2" bestFit="1" customWidth="1"/>
    <col min="22" max="25" width="9.140625" style="2" customWidth="1"/>
    <col min="26" max="26" width="13.140625" style="2" customWidth="1"/>
    <col min="27" max="16384" width="9.140625" style="2"/>
  </cols>
  <sheetData>
    <row r="1" spans="1:12" thickBot="1" x14ac:dyDescent="0.35">
      <c r="A1" s="49" t="s">
        <v>12</v>
      </c>
      <c r="B1" s="50" t="s">
        <v>13</v>
      </c>
      <c r="C1" s="50" t="s">
        <v>14</v>
      </c>
      <c r="D1" s="50" t="s">
        <v>15</v>
      </c>
      <c r="E1" s="50" t="s">
        <v>16</v>
      </c>
      <c r="F1" s="50" t="s">
        <v>69</v>
      </c>
      <c r="G1" s="50" t="s">
        <v>17</v>
      </c>
    </row>
    <row r="2" spans="1:12" thickTop="1" x14ac:dyDescent="0.3">
      <c r="A2" s="37">
        <f ca="1">TODAY()</f>
        <v>43728</v>
      </c>
      <c r="B2" s="25"/>
      <c r="C2" s="25"/>
      <c r="D2" s="25"/>
      <c r="E2" s="25"/>
      <c r="F2" s="25"/>
      <c r="G2" s="25"/>
    </row>
    <row r="3" spans="1:12" ht="17.25" x14ac:dyDescent="0.3">
      <c r="A3" s="38">
        <f ca="1">A2+8</f>
        <v>43736</v>
      </c>
      <c r="B3" s="27"/>
      <c r="C3" s="27"/>
      <c r="D3" s="27"/>
      <c r="E3" s="27"/>
      <c r="F3" s="27"/>
      <c r="G3" s="27"/>
    </row>
    <row r="4" spans="1:12" ht="17.25" x14ac:dyDescent="0.3">
      <c r="A4" s="39">
        <f ca="1">A3+8</f>
        <v>43744</v>
      </c>
      <c r="B4" s="23"/>
      <c r="C4" s="23"/>
      <c r="D4" s="23"/>
      <c r="E4" s="23"/>
      <c r="F4" s="23"/>
      <c r="G4" s="23"/>
    </row>
    <row r="5" spans="1:12" ht="15" customHeight="1" x14ac:dyDescent="0.3">
      <c r="A5" s="38">
        <f ca="1">A4+8</f>
        <v>43752</v>
      </c>
      <c r="B5" s="27"/>
      <c r="C5" s="27"/>
      <c r="D5" s="27"/>
      <c r="E5" s="27"/>
      <c r="F5" s="27"/>
      <c r="G5" s="27"/>
    </row>
    <row r="6" spans="1:12" ht="15" customHeight="1" x14ac:dyDescent="0.3">
      <c r="A6" s="39">
        <f ca="1">A5+8</f>
        <v>43760</v>
      </c>
      <c r="B6" s="23"/>
      <c r="C6" s="23"/>
      <c r="D6" s="23"/>
      <c r="E6" s="23"/>
      <c r="F6" s="23"/>
      <c r="G6" s="23"/>
    </row>
    <row r="7" spans="1:12" ht="15" customHeight="1" x14ac:dyDescent="0.3">
      <c r="A7" s="38">
        <f ca="1">A6+8</f>
        <v>43768</v>
      </c>
      <c r="B7" s="27"/>
      <c r="C7" s="27"/>
      <c r="D7" s="27"/>
      <c r="E7" s="27"/>
      <c r="F7" s="27"/>
      <c r="G7" s="27"/>
    </row>
    <row r="8" spans="1:12" ht="15" customHeight="1" x14ac:dyDescent="0.3"/>
    <row r="9" spans="1:12" ht="19.899999999999999" customHeight="1" thickBot="1" x14ac:dyDescent="0.35">
      <c r="A9" s="49" t="s">
        <v>18</v>
      </c>
      <c r="B9" s="50" t="s">
        <v>19</v>
      </c>
      <c r="C9" s="50" t="s">
        <v>20</v>
      </c>
      <c r="D9" s="50" t="s">
        <v>21</v>
      </c>
      <c r="F9" s="45" t="s">
        <v>22</v>
      </c>
      <c r="G9" s="43"/>
    </row>
    <row r="10" spans="1:12" ht="15" customHeight="1" thickTop="1" x14ac:dyDescent="0.3">
      <c r="A10" s="40">
        <v>0.5</v>
      </c>
      <c r="B10" s="25"/>
      <c r="C10" s="25"/>
      <c r="D10" s="25"/>
      <c r="E10" s="3"/>
      <c r="F10" s="45" t="s">
        <v>23</v>
      </c>
      <c r="G10" s="44"/>
      <c r="L10" s="4"/>
    </row>
    <row r="11" spans="1:12" ht="18" customHeight="1" x14ac:dyDescent="0.3">
      <c r="A11" s="41">
        <v>0.33300000000000002</v>
      </c>
      <c r="B11" s="27"/>
      <c r="C11" s="27"/>
      <c r="D11" s="27"/>
      <c r="E11" s="3"/>
    </row>
    <row r="12" spans="1:12" ht="18" customHeight="1" x14ac:dyDescent="0.3">
      <c r="A12" s="42">
        <v>4.1666666666666664E-2</v>
      </c>
      <c r="B12" s="23"/>
      <c r="C12" s="23"/>
      <c r="D12" s="23"/>
      <c r="E12" s="3"/>
    </row>
    <row r="13" spans="1:12" ht="18" customHeight="1" x14ac:dyDescent="0.3">
      <c r="A13" s="41">
        <v>41700.85293912037</v>
      </c>
      <c r="B13" s="27"/>
      <c r="C13" s="27"/>
      <c r="D13" s="27"/>
      <c r="E13" s="3"/>
    </row>
    <row r="15" spans="1:12" ht="18" customHeight="1" x14ac:dyDescent="0.3">
      <c r="A15" s="3"/>
      <c r="B15" s="67"/>
    </row>
    <row r="16" spans="1:12" ht="18" customHeight="1" x14ac:dyDescent="0.3">
      <c r="A16" s="5"/>
    </row>
    <row r="18" spans="5:5" ht="18" customHeight="1" x14ac:dyDescent="0.3">
      <c r="E18" s="5"/>
    </row>
    <row r="19" spans="5:5" ht="18" customHeight="1" x14ac:dyDescent="0.3">
      <c r="E19" s="5"/>
    </row>
    <row r="20" spans="5:5" ht="18" customHeight="1" x14ac:dyDescent="0.3">
      <c r="E20" s="5"/>
    </row>
    <row r="21" spans="5:5" ht="18" customHeight="1" x14ac:dyDescent="0.3">
      <c r="E21" s="5"/>
    </row>
  </sheetData>
  <pageMargins left="0.511811024" right="0.511811024" top="0.78740157499999996" bottom="0.78740157499999996" header="0.31496062000000002" footer="0.31496062000000002"/>
  <pageSetup paperSize="9" orientation="portrait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EA3222-797F-4348-BB82-7B08AC618132}">
  <dimension ref="B1:BB38"/>
  <sheetViews>
    <sheetView showGridLines="0" zoomScale="145" zoomScaleNormal="145" workbookViewId="0"/>
  </sheetViews>
  <sheetFormatPr defaultColWidth="9.140625" defaultRowHeight="17.25" x14ac:dyDescent="0.3"/>
  <cols>
    <col min="1" max="1" width="3" style="1" customWidth="1"/>
    <col min="2" max="2" width="11.140625" style="1" customWidth="1"/>
    <col min="3" max="3" width="10.5703125" style="1" customWidth="1"/>
    <col min="4" max="6" width="15.140625" style="1" customWidth="1"/>
    <col min="7" max="7" width="9.140625" style="1"/>
    <col min="8" max="8" width="21.85546875" style="1" bestFit="1" customWidth="1"/>
    <col min="9" max="9" width="11.7109375" style="1" bestFit="1" customWidth="1"/>
    <col min="10" max="10" width="14.42578125" style="72" bestFit="1" customWidth="1"/>
    <col min="11" max="11" width="13.7109375" style="1" customWidth="1"/>
    <col min="12" max="12" width="9.42578125" style="1" bestFit="1" customWidth="1"/>
    <col min="13" max="18" width="9.140625" style="1"/>
    <col min="19" max="19" width="13.140625" style="1" bestFit="1" customWidth="1"/>
    <col min="20" max="53" width="9.140625" style="1"/>
    <col min="54" max="54" width="13.140625" style="1" bestFit="1" customWidth="1"/>
    <col min="55" max="16384" width="9.140625" style="1"/>
  </cols>
  <sheetData>
    <row r="1" spans="2:54" ht="34.5" x14ac:dyDescent="0.3">
      <c r="B1" s="71" t="s">
        <v>64</v>
      </c>
      <c r="C1" s="71"/>
      <c r="D1" s="71"/>
      <c r="E1" s="71"/>
      <c r="F1" s="2"/>
    </row>
    <row r="2" spans="2:54" x14ac:dyDescent="0.3">
      <c r="B2" s="2"/>
      <c r="C2" s="2"/>
      <c r="D2" s="2"/>
      <c r="E2" s="2"/>
      <c r="F2" s="2"/>
    </row>
    <row r="4" spans="2:54" ht="21" thickBot="1" x14ac:dyDescent="0.4">
      <c r="B4" s="71" t="s">
        <v>24</v>
      </c>
      <c r="C4" s="73" t="s">
        <v>25</v>
      </c>
      <c r="D4" s="73" t="s">
        <v>26</v>
      </c>
      <c r="E4" s="74" t="s">
        <v>65</v>
      </c>
      <c r="F4" s="74" t="s">
        <v>27</v>
      </c>
      <c r="H4" s="75" t="s">
        <v>70</v>
      </c>
      <c r="I4" s="76"/>
      <c r="J4"/>
      <c r="L4" s="6"/>
    </row>
    <row r="5" spans="2:54" ht="18" thickTop="1" x14ac:dyDescent="0.3">
      <c r="B5" s="77" t="s">
        <v>28</v>
      </c>
      <c r="C5" s="78">
        <v>0.3972222222222222</v>
      </c>
      <c r="D5" s="78">
        <v>0.40625</v>
      </c>
      <c r="E5" s="78"/>
      <c r="F5" s="79"/>
      <c r="H5" s="80" t="s">
        <v>71</v>
      </c>
      <c r="I5" s="81">
        <v>9</v>
      </c>
      <c r="AZ5" s="82" t="s">
        <v>72</v>
      </c>
      <c r="BA5" s="83" t="s">
        <v>73</v>
      </c>
      <c r="BB5" s="84" t="s">
        <v>74</v>
      </c>
    </row>
    <row r="6" spans="2:54" x14ac:dyDescent="0.3">
      <c r="B6" s="85" t="s">
        <v>29</v>
      </c>
      <c r="C6" s="86">
        <v>0.59110652896375382</v>
      </c>
      <c r="D6" s="86">
        <v>0.64652267500858684</v>
      </c>
      <c r="E6" s="86"/>
      <c r="F6" s="87"/>
      <c r="H6" s="88" t="s">
        <v>75</v>
      </c>
      <c r="I6" s="89">
        <v>16</v>
      </c>
      <c r="AZ6" s="90">
        <v>0</v>
      </c>
      <c r="BA6" s="91">
        <v>1.0416666666666666E-2</v>
      </c>
      <c r="BB6" s="92">
        <v>9</v>
      </c>
    </row>
    <row r="7" spans="2:54" x14ac:dyDescent="0.3">
      <c r="B7" s="93" t="s">
        <v>30</v>
      </c>
      <c r="C7" s="94">
        <v>0.5308471236721588</v>
      </c>
      <c r="D7" s="94">
        <v>0.70448634968007884</v>
      </c>
      <c r="E7" s="94"/>
      <c r="F7" s="95"/>
      <c r="H7" s="96" t="s">
        <v>76</v>
      </c>
      <c r="I7" s="97">
        <v>17</v>
      </c>
      <c r="AZ7" s="90">
        <f>BA6+0.001</f>
        <v>1.1416666666666665E-2</v>
      </c>
      <c r="BA7" s="91">
        <v>2.0833333333333332E-2</v>
      </c>
      <c r="BB7" s="92">
        <v>16</v>
      </c>
    </row>
    <row r="8" spans="2:54" x14ac:dyDescent="0.3">
      <c r="B8" s="85" t="s">
        <v>31</v>
      </c>
      <c r="C8" s="86">
        <v>0.32624571375530476</v>
      </c>
      <c r="D8" s="86">
        <v>0.59596551548990284</v>
      </c>
      <c r="E8" s="86"/>
      <c r="F8" s="87"/>
      <c r="H8" s="88" t="s">
        <v>77</v>
      </c>
      <c r="I8" s="89">
        <v>23</v>
      </c>
      <c r="AZ8" s="90">
        <f t="shared" ref="AZ8:AZ12" si="0">BA7+0.001</f>
        <v>2.1833333333333333E-2</v>
      </c>
      <c r="BA8" s="91">
        <v>4.1666666666666664E-2</v>
      </c>
      <c r="BB8" s="92">
        <v>17</v>
      </c>
    </row>
    <row r="9" spans="2:54" x14ac:dyDescent="0.3">
      <c r="B9" s="93" t="s">
        <v>32</v>
      </c>
      <c r="C9" s="94">
        <v>0.93174659107572655</v>
      </c>
      <c r="D9" s="94">
        <v>0.95360559722867588</v>
      </c>
      <c r="E9" s="94"/>
      <c r="F9" s="95"/>
      <c r="H9" s="96" t="s">
        <v>78</v>
      </c>
      <c r="I9" s="97">
        <v>28</v>
      </c>
      <c r="AZ9" s="90">
        <f t="shared" si="0"/>
        <v>4.2666666666666665E-2</v>
      </c>
      <c r="BA9" s="91">
        <v>8.3333333333333329E-2</v>
      </c>
      <c r="BB9" s="92">
        <v>23</v>
      </c>
    </row>
    <row r="10" spans="2:54" x14ac:dyDescent="0.3">
      <c r="B10" s="85" t="s">
        <v>33</v>
      </c>
      <c r="C10" s="86">
        <v>0.22656766857381694</v>
      </c>
      <c r="D10" s="86">
        <v>0.24444444444444446</v>
      </c>
      <c r="E10" s="86"/>
      <c r="F10" s="87"/>
      <c r="H10" s="88" t="s">
        <v>79</v>
      </c>
      <c r="I10" s="89">
        <v>30</v>
      </c>
      <c r="AZ10" s="90">
        <f t="shared" si="0"/>
        <v>8.433333333333333E-2</v>
      </c>
      <c r="BA10" s="91">
        <v>0.125</v>
      </c>
      <c r="BB10" s="92">
        <v>28</v>
      </c>
    </row>
    <row r="11" spans="2:54" x14ac:dyDescent="0.3">
      <c r="B11" s="93" t="s">
        <v>34</v>
      </c>
      <c r="C11" s="94">
        <v>0.375</v>
      </c>
      <c r="D11" s="94">
        <v>0.47628472222222223</v>
      </c>
      <c r="E11" s="94"/>
      <c r="F11" s="95"/>
      <c r="H11" s="96" t="s">
        <v>80</v>
      </c>
      <c r="I11" s="97">
        <v>35</v>
      </c>
      <c r="AZ11" s="90">
        <f t="shared" si="0"/>
        <v>0.126</v>
      </c>
      <c r="BA11" s="91">
        <v>0.20833333333333334</v>
      </c>
      <c r="BB11" s="92">
        <v>30</v>
      </c>
    </row>
    <row r="12" spans="2:54" x14ac:dyDescent="0.3">
      <c r="B12" s="85" t="s">
        <v>35</v>
      </c>
      <c r="C12" s="86">
        <v>0.62955295617126539</v>
      </c>
      <c r="D12" s="86">
        <v>0.7562268518518519</v>
      </c>
      <c r="E12" s="86"/>
      <c r="F12" s="87"/>
      <c r="AZ12" s="98">
        <f t="shared" si="0"/>
        <v>0.20933333333333334</v>
      </c>
      <c r="BA12" s="99">
        <v>1</v>
      </c>
      <c r="BB12" s="100">
        <v>35</v>
      </c>
    </row>
    <row r="13" spans="2:54" x14ac:dyDescent="0.3">
      <c r="B13" s="93" t="s">
        <v>36</v>
      </c>
      <c r="C13" s="94">
        <v>0.37770833333333331</v>
      </c>
      <c r="D13" s="94">
        <v>0.90162908607811687</v>
      </c>
      <c r="E13" s="94"/>
      <c r="F13" s="95"/>
    </row>
    <row r="15" spans="2:54" x14ac:dyDescent="0.3">
      <c r="E15" s="7" t="s">
        <v>37</v>
      </c>
      <c r="F15" s="8">
        <f>SUM(F5:F13)</f>
        <v>0</v>
      </c>
    </row>
    <row r="19" spans="2:11" s="2" customFormat="1" x14ac:dyDescent="0.3">
      <c r="B19" s="1"/>
      <c r="C19" s="1"/>
      <c r="D19" s="1"/>
      <c r="E19" s="1"/>
      <c r="F19" s="1"/>
      <c r="J19" s="101"/>
    </row>
    <row r="24" spans="2:11" ht="39.950000000000003" customHeight="1" x14ac:dyDescent="0.3">
      <c r="J24" s="1"/>
    </row>
    <row r="29" spans="2:11" x14ac:dyDescent="0.3">
      <c r="K29" s="9"/>
    </row>
    <row r="30" spans="2:11" x14ac:dyDescent="0.3">
      <c r="K30" s="9"/>
    </row>
    <row r="31" spans="2:11" x14ac:dyDescent="0.3">
      <c r="K31" s="9"/>
    </row>
    <row r="32" spans="2:11" x14ac:dyDescent="0.3">
      <c r="K32" s="9"/>
    </row>
    <row r="33" spans="11:11" x14ac:dyDescent="0.3">
      <c r="K33" s="9"/>
    </row>
    <row r="34" spans="11:11" x14ac:dyDescent="0.3">
      <c r="K34" s="9"/>
    </row>
    <row r="35" spans="11:11" x14ac:dyDescent="0.3">
      <c r="K35" s="9"/>
    </row>
    <row r="36" spans="11:11" x14ac:dyDescent="0.3">
      <c r="K36" s="9"/>
    </row>
    <row r="37" spans="11:11" x14ac:dyDescent="0.3">
      <c r="K37" s="9"/>
    </row>
    <row r="38" spans="11:11" x14ac:dyDescent="0.3">
      <c r="K38" s="9"/>
    </row>
  </sheetData>
  <pageMargins left="0.79" right="0.79" top="0.98" bottom="0.98" header="0.49" footer="0.49"/>
  <pageSetup paperSize="9" orientation="portrait" horizontalDpi="4294967293" verticalDpi="144" r:id="rId1"/>
  <headerFooter alignWithMargins="0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G15"/>
  <sheetViews>
    <sheetView showGridLines="0" topLeftCell="A2" zoomScaleNormal="100" workbookViewId="0">
      <selection activeCell="D35" sqref="D34:D35"/>
    </sheetView>
  </sheetViews>
  <sheetFormatPr defaultColWidth="9.140625" defaultRowHeight="17.25" x14ac:dyDescent="0.3"/>
  <cols>
    <col min="1" max="1" width="7.5703125" style="2" customWidth="1"/>
    <col min="2" max="2" width="15.7109375" style="2" bestFit="1" customWidth="1"/>
    <col min="3" max="3" width="15.42578125" style="2" bestFit="1" customWidth="1"/>
    <col min="4" max="4" width="18.140625" style="2" bestFit="1" customWidth="1"/>
    <col min="5" max="5" width="4.28515625" style="2" customWidth="1"/>
    <col min="6" max="6" width="14.140625" style="2" customWidth="1"/>
    <col min="7" max="9" width="9.140625" style="2" customWidth="1"/>
    <col min="10" max="16384" width="9.140625" style="2"/>
  </cols>
  <sheetData>
    <row r="1" spans="1:7" x14ac:dyDescent="0.3">
      <c r="A1" s="58" t="s">
        <v>66</v>
      </c>
      <c r="B1" s="58"/>
      <c r="C1" s="58"/>
      <c r="D1" s="58"/>
      <c r="E1" s="58"/>
      <c r="F1" s="58"/>
      <c r="G1" s="58"/>
    </row>
    <row r="2" spans="1:7" x14ac:dyDescent="0.3">
      <c r="A2" s="58" t="s">
        <v>38</v>
      </c>
      <c r="B2" s="58"/>
      <c r="C2" s="58"/>
      <c r="D2" s="58"/>
      <c r="E2" s="58"/>
      <c r="F2" s="58"/>
      <c r="G2" s="58"/>
    </row>
    <row r="3" spans="1:7" x14ac:dyDescent="0.3">
      <c r="A3" s="58" t="s">
        <v>67</v>
      </c>
      <c r="B3" s="58"/>
      <c r="C3" s="58"/>
      <c r="D3" s="58"/>
      <c r="E3" s="58"/>
      <c r="F3" s="58"/>
      <c r="G3" s="58"/>
    </row>
    <row r="5" spans="1:7" x14ac:dyDescent="0.3">
      <c r="B5" s="51" t="s">
        <v>39</v>
      </c>
      <c r="F5" s="51" t="s">
        <v>40</v>
      </c>
    </row>
    <row r="6" spans="1:7" x14ac:dyDescent="0.3">
      <c r="F6" s="11">
        <v>43020</v>
      </c>
    </row>
    <row r="7" spans="1:7" x14ac:dyDescent="0.3">
      <c r="B7" s="51" t="s">
        <v>41</v>
      </c>
      <c r="C7" s="12">
        <v>42992</v>
      </c>
      <c r="D7" s="51" t="s">
        <v>42</v>
      </c>
      <c r="F7" s="11">
        <v>43041</v>
      </c>
    </row>
    <row r="8" spans="1:7" x14ac:dyDescent="0.3">
      <c r="B8" s="51" t="s">
        <v>43</v>
      </c>
      <c r="C8" s="13">
        <v>80</v>
      </c>
      <c r="D8" s="14"/>
      <c r="F8" s="11">
        <v>43054</v>
      </c>
    </row>
    <row r="9" spans="1:7" x14ac:dyDescent="0.3">
      <c r="F9" s="11">
        <v>43094</v>
      </c>
    </row>
    <row r="10" spans="1:7" x14ac:dyDescent="0.3">
      <c r="F10" s="11">
        <v>43101</v>
      </c>
    </row>
    <row r="11" spans="1:7" ht="6" customHeight="1" x14ac:dyDescent="0.3"/>
    <row r="12" spans="1:7" x14ac:dyDescent="0.3">
      <c r="B12" s="51" t="s">
        <v>44</v>
      </c>
    </row>
    <row r="13" spans="1:7" ht="6" customHeight="1" x14ac:dyDescent="0.3"/>
    <row r="14" spans="1:7" x14ac:dyDescent="0.3">
      <c r="B14" s="51" t="s">
        <v>41</v>
      </c>
      <c r="C14" s="15">
        <v>43001</v>
      </c>
      <c r="D14" s="51" t="s">
        <v>43</v>
      </c>
    </row>
    <row r="15" spans="1:7" x14ac:dyDescent="0.3">
      <c r="B15" s="51" t="s">
        <v>45</v>
      </c>
      <c r="C15" s="15">
        <v>43113</v>
      </c>
      <c r="D15" s="16"/>
    </row>
  </sheetData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L30"/>
  <sheetViews>
    <sheetView showGridLines="0" zoomScaleNormal="100" workbookViewId="0">
      <selection activeCell="E21" sqref="E21"/>
    </sheetView>
  </sheetViews>
  <sheetFormatPr defaultColWidth="8.85546875" defaultRowHeight="17.25" x14ac:dyDescent="0.3"/>
  <cols>
    <col min="1" max="1" width="11" style="19" customWidth="1"/>
    <col min="2" max="2" width="18.140625" style="19" customWidth="1"/>
    <col min="3" max="3" width="18.28515625" style="19" customWidth="1"/>
    <col min="4" max="4" width="15.7109375" style="19" customWidth="1"/>
    <col min="5" max="5" width="15.85546875" style="19" customWidth="1"/>
    <col min="6" max="6" width="19.85546875" style="2" customWidth="1"/>
    <col min="7" max="7" width="12" style="2" customWidth="1"/>
    <col min="8" max="11" width="9.140625" style="2" customWidth="1"/>
    <col min="12" max="12" width="19.7109375" style="2" bestFit="1" customWidth="1"/>
    <col min="13" max="25" width="9.140625" style="2" customWidth="1"/>
    <col min="26" max="26" width="13.140625" style="2" customWidth="1"/>
    <col min="27" max="255" width="9.140625" style="2" customWidth="1"/>
    <col min="256" max="16384" width="8.85546875" style="2"/>
  </cols>
  <sheetData>
    <row r="1" spans="1:12" x14ac:dyDescent="0.3">
      <c r="A1" s="58" t="s">
        <v>68</v>
      </c>
      <c r="B1" s="58"/>
      <c r="C1" s="58"/>
      <c r="D1" s="58"/>
      <c r="E1" s="58"/>
      <c r="F1" s="58"/>
      <c r="G1" s="17"/>
    </row>
    <row r="2" spans="1:12" x14ac:dyDescent="0.3">
      <c r="A2" s="58" t="s">
        <v>59</v>
      </c>
      <c r="B2" s="58"/>
      <c r="C2" s="58"/>
      <c r="D2" s="58"/>
      <c r="E2" s="58"/>
      <c r="F2" s="58"/>
      <c r="G2" s="17"/>
    </row>
    <row r="4" spans="1:12" s="18" customFormat="1" ht="18" thickBot="1" x14ac:dyDescent="0.3">
      <c r="A4" s="49" t="s">
        <v>0</v>
      </c>
      <c r="B4" s="50" t="s">
        <v>46</v>
      </c>
      <c r="C4" s="50" t="s">
        <v>47</v>
      </c>
      <c r="D4" s="50" t="s">
        <v>48</v>
      </c>
      <c r="E4" s="50" t="s">
        <v>49</v>
      </c>
      <c r="F4" s="50" t="s">
        <v>50</v>
      </c>
      <c r="G4" s="50" t="s">
        <v>51</v>
      </c>
    </row>
    <row r="5" spans="1:12" ht="18" thickTop="1" x14ac:dyDescent="0.3">
      <c r="A5" s="24">
        <v>9337</v>
      </c>
      <c r="B5" s="32">
        <v>41563</v>
      </c>
      <c r="C5" s="46">
        <v>0.26041666666666669</v>
      </c>
      <c r="D5" s="32">
        <v>41584</v>
      </c>
      <c r="E5" s="46">
        <v>0.71527777777777779</v>
      </c>
      <c r="F5" s="64"/>
      <c r="G5" s="64"/>
      <c r="H5" s="68"/>
      <c r="L5" s="61"/>
    </row>
    <row r="6" spans="1:12" x14ac:dyDescent="0.3">
      <c r="A6" s="26">
        <v>9330</v>
      </c>
      <c r="B6" s="33">
        <v>41574</v>
      </c>
      <c r="C6" s="47">
        <v>0.90625</v>
      </c>
      <c r="D6" s="33">
        <v>41584</v>
      </c>
      <c r="E6" s="47">
        <v>0.67571759259259256</v>
      </c>
      <c r="F6" s="65"/>
      <c r="G6" s="65"/>
      <c r="H6" s="68"/>
      <c r="L6" s="61"/>
    </row>
    <row r="7" spans="1:12" x14ac:dyDescent="0.3">
      <c r="A7" s="28">
        <v>4626</v>
      </c>
      <c r="B7" s="34">
        <v>41579</v>
      </c>
      <c r="C7" s="48">
        <v>0.4826388888888889</v>
      </c>
      <c r="D7" s="34">
        <v>41583</v>
      </c>
      <c r="E7" s="48">
        <v>0.82057870370370367</v>
      </c>
      <c r="F7" s="66"/>
      <c r="G7" s="66"/>
      <c r="H7" s="68"/>
      <c r="L7" s="61"/>
    </row>
    <row r="8" spans="1:12" x14ac:dyDescent="0.3">
      <c r="A8" s="26">
        <v>9260</v>
      </c>
      <c r="B8" s="33">
        <v>41579</v>
      </c>
      <c r="C8" s="47">
        <v>0.95833333333333337</v>
      </c>
      <c r="D8" s="33">
        <v>41584</v>
      </c>
      <c r="E8" s="47">
        <v>0.87989583333333332</v>
      </c>
      <c r="F8" s="65"/>
      <c r="G8" s="65"/>
      <c r="H8" s="68"/>
      <c r="L8" s="61"/>
    </row>
    <row r="9" spans="1:12" x14ac:dyDescent="0.3">
      <c r="A9" s="28">
        <v>9381</v>
      </c>
      <c r="B9" s="34">
        <v>41580</v>
      </c>
      <c r="C9" s="48">
        <v>0.99305555555555547</v>
      </c>
      <c r="D9" s="34">
        <v>41583</v>
      </c>
      <c r="E9" s="48">
        <v>0.90076388888888881</v>
      </c>
      <c r="F9" s="66"/>
      <c r="G9" s="66"/>
      <c r="H9" s="68"/>
      <c r="L9" s="61"/>
    </row>
    <row r="10" spans="1:12" x14ac:dyDescent="0.3">
      <c r="A10" s="26">
        <v>4241</v>
      </c>
      <c r="B10" s="33">
        <v>41580</v>
      </c>
      <c r="C10" s="47">
        <v>0.9375</v>
      </c>
      <c r="D10" s="33">
        <v>41583</v>
      </c>
      <c r="E10" s="47">
        <v>0.87548611111111108</v>
      </c>
      <c r="F10" s="65"/>
      <c r="G10" s="65"/>
      <c r="H10" s="68"/>
      <c r="L10" s="61"/>
    </row>
    <row r="11" spans="1:12" x14ac:dyDescent="0.3">
      <c r="A11" s="28">
        <v>2613</v>
      </c>
      <c r="B11" s="34">
        <v>41581</v>
      </c>
      <c r="C11" s="48">
        <v>0.76388888888888884</v>
      </c>
      <c r="D11" s="34">
        <v>41583</v>
      </c>
      <c r="E11" s="48">
        <v>0.86567129629629624</v>
      </c>
      <c r="F11" s="66"/>
      <c r="G11" s="66"/>
      <c r="H11" s="68"/>
      <c r="L11" s="61"/>
    </row>
    <row r="12" spans="1:12" x14ac:dyDescent="0.3">
      <c r="A12" s="26">
        <v>3833</v>
      </c>
      <c r="B12" s="33">
        <v>41581</v>
      </c>
      <c r="C12" s="47">
        <v>0.36041666666666666</v>
      </c>
      <c r="D12" s="33">
        <v>41583</v>
      </c>
      <c r="E12" s="47">
        <v>0.86604166666666671</v>
      </c>
      <c r="F12" s="65"/>
      <c r="G12" s="65"/>
      <c r="H12" s="68"/>
      <c r="L12" s="61"/>
    </row>
    <row r="13" spans="1:12" x14ac:dyDescent="0.3">
      <c r="A13" s="28">
        <v>9025</v>
      </c>
      <c r="B13" s="34">
        <v>41581</v>
      </c>
      <c r="C13" s="48">
        <v>0.79166666666666663</v>
      </c>
      <c r="D13" s="34">
        <v>41584</v>
      </c>
      <c r="E13" s="48">
        <v>0.10697916666666667</v>
      </c>
      <c r="F13" s="66"/>
      <c r="G13" s="66"/>
      <c r="H13" s="68"/>
      <c r="L13" s="61"/>
    </row>
    <row r="14" spans="1:12" x14ac:dyDescent="0.3">
      <c r="A14" s="26">
        <v>2655</v>
      </c>
      <c r="B14" s="33">
        <v>41581</v>
      </c>
      <c r="C14" s="47">
        <v>0.99652777777777779</v>
      </c>
      <c r="D14" s="33">
        <v>41584</v>
      </c>
      <c r="E14" s="47">
        <v>0.15958333333333333</v>
      </c>
      <c r="F14" s="65"/>
      <c r="G14" s="65"/>
      <c r="H14" s="68"/>
      <c r="L14" s="61"/>
    </row>
    <row r="15" spans="1:12" x14ac:dyDescent="0.3">
      <c r="A15" s="28">
        <v>3916</v>
      </c>
      <c r="B15" s="34">
        <v>41582</v>
      </c>
      <c r="C15" s="48">
        <v>0.53749999999999998</v>
      </c>
      <c r="D15" s="34">
        <v>41583</v>
      </c>
      <c r="E15" s="48">
        <v>0.87429398148148152</v>
      </c>
      <c r="F15" s="66"/>
      <c r="G15" s="66"/>
      <c r="H15" s="68"/>
      <c r="L15" s="61"/>
    </row>
    <row r="16" spans="1:12" x14ac:dyDescent="0.3">
      <c r="A16" s="26">
        <v>9300</v>
      </c>
      <c r="B16" s="33">
        <v>41582</v>
      </c>
      <c r="C16" s="47">
        <v>0.18055555555555555</v>
      </c>
      <c r="D16" s="33">
        <v>41584</v>
      </c>
      <c r="E16" s="47">
        <v>0.28047453703703701</v>
      </c>
      <c r="F16" s="65"/>
      <c r="G16" s="65"/>
      <c r="H16" s="68"/>
      <c r="L16" s="61"/>
    </row>
    <row r="17" spans="1:12" x14ac:dyDescent="0.3">
      <c r="A17" s="28">
        <v>4464</v>
      </c>
      <c r="B17" s="34">
        <v>41582</v>
      </c>
      <c r="C17" s="48">
        <v>0.58333333333333337</v>
      </c>
      <c r="D17" s="34">
        <v>41584</v>
      </c>
      <c r="E17" s="48">
        <v>0.99674768518518519</v>
      </c>
      <c r="F17" s="66"/>
      <c r="G17" s="66"/>
      <c r="H17" s="68"/>
      <c r="L17" s="61"/>
    </row>
    <row r="18" spans="1:12" x14ac:dyDescent="0.3">
      <c r="A18" s="26">
        <v>2610</v>
      </c>
      <c r="B18" s="33">
        <v>41583</v>
      </c>
      <c r="C18" s="47">
        <v>2.7777777777777776E-2</v>
      </c>
      <c r="D18" s="33">
        <v>41584</v>
      </c>
      <c r="E18" s="47">
        <v>0.11211805555555555</v>
      </c>
      <c r="F18" s="65"/>
      <c r="G18" s="65"/>
      <c r="H18" s="68"/>
      <c r="L18" s="61"/>
    </row>
    <row r="19" spans="1:12" x14ac:dyDescent="0.3">
      <c r="A19" s="2"/>
      <c r="B19" s="2"/>
      <c r="C19" s="2"/>
      <c r="D19" s="2"/>
      <c r="E19" s="2"/>
    </row>
    <row r="20" spans="1:12" x14ac:dyDescent="0.3">
      <c r="A20" s="2"/>
      <c r="B20" s="2"/>
      <c r="C20" s="2"/>
      <c r="D20" s="2"/>
      <c r="E20" s="2"/>
      <c r="F20" s="22"/>
    </row>
    <row r="21" spans="1:12" x14ac:dyDescent="0.3">
      <c r="A21" s="2"/>
      <c r="B21" s="2"/>
      <c r="C21" s="2"/>
      <c r="D21" s="2"/>
      <c r="E21" s="2"/>
      <c r="F21" s="22"/>
    </row>
    <row r="22" spans="1:12" x14ac:dyDescent="0.3">
      <c r="A22" s="2"/>
      <c r="B22" s="2"/>
      <c r="C22" s="2"/>
      <c r="D22" s="2"/>
      <c r="E22" s="2"/>
      <c r="F22" s="22"/>
    </row>
    <row r="23" spans="1:12" x14ac:dyDescent="0.3">
      <c r="A23" s="2"/>
      <c r="B23" s="2"/>
      <c r="C23" s="2"/>
      <c r="D23" s="2"/>
      <c r="E23" s="2"/>
      <c r="F23" s="22"/>
    </row>
    <row r="24" spans="1:12" x14ac:dyDescent="0.3">
      <c r="A24" s="2"/>
      <c r="B24" s="2"/>
      <c r="C24" s="2"/>
      <c r="D24" s="2"/>
      <c r="E24" s="2"/>
      <c r="F24" s="22"/>
    </row>
    <row r="25" spans="1:12" x14ac:dyDescent="0.3">
      <c r="F25" s="22"/>
    </row>
    <row r="26" spans="1:12" x14ac:dyDescent="0.3">
      <c r="F26" s="22"/>
    </row>
    <row r="27" spans="1:12" x14ac:dyDescent="0.3">
      <c r="F27" s="22"/>
    </row>
    <row r="28" spans="1:12" x14ac:dyDescent="0.3">
      <c r="F28" s="22"/>
    </row>
    <row r="29" spans="1:12" x14ac:dyDescent="0.3">
      <c r="F29" s="22"/>
    </row>
    <row r="30" spans="1:12" x14ac:dyDescent="0.3">
      <c r="F30" s="22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tabColor theme="9" tint="0.39997558519241921"/>
  </sheetPr>
  <dimension ref="A1:R25"/>
  <sheetViews>
    <sheetView showGridLines="0" zoomScaleNormal="100" workbookViewId="0">
      <selection activeCell="D22" sqref="D22"/>
    </sheetView>
  </sheetViews>
  <sheetFormatPr defaultColWidth="9.140625" defaultRowHeight="12.75" customHeight="1" x14ac:dyDescent="0.3"/>
  <cols>
    <col min="1" max="1" width="14" style="20" customWidth="1"/>
    <col min="2" max="2" width="10.85546875" style="20" customWidth="1"/>
    <col min="3" max="3" width="10.7109375" style="20" bestFit="1" customWidth="1"/>
    <col min="4" max="4" width="20.28515625" style="20" customWidth="1"/>
    <col min="5" max="5" width="22.42578125" style="20" customWidth="1"/>
    <col min="6" max="6" width="21.85546875" style="20" customWidth="1"/>
    <col min="7" max="7" width="15.85546875" style="20" customWidth="1"/>
    <col min="8" max="8" width="4.140625" style="20" customWidth="1"/>
    <col min="9" max="9" width="9.85546875" style="20" bestFit="1" customWidth="1"/>
    <col min="10" max="10" width="11.7109375" style="20" customWidth="1"/>
    <col min="11" max="15" width="9.140625" style="20" customWidth="1"/>
    <col min="16" max="16384" width="9.140625" style="20"/>
  </cols>
  <sheetData>
    <row r="1" spans="1:18" ht="17.25" x14ac:dyDescent="0.3">
      <c r="A1" s="58" t="s">
        <v>60</v>
      </c>
      <c r="B1" s="58"/>
      <c r="C1" s="58"/>
      <c r="D1" s="58"/>
      <c r="E1" s="58"/>
      <c r="F1" s="58"/>
      <c r="G1" s="58"/>
      <c r="K1" s="2"/>
    </row>
    <row r="2" spans="1:18" ht="17.25" x14ac:dyDescent="0.3">
      <c r="A2" s="58" t="s">
        <v>63</v>
      </c>
      <c r="B2" s="58"/>
      <c r="C2" s="58"/>
      <c r="D2" s="58"/>
      <c r="E2" s="58"/>
      <c r="F2" s="58"/>
      <c r="G2" s="58"/>
      <c r="K2" s="2"/>
    </row>
    <row r="3" spans="1:18" ht="17.25" x14ac:dyDescent="0.3">
      <c r="A3" s="2"/>
      <c r="B3" s="2"/>
      <c r="C3" s="2"/>
      <c r="D3" s="2"/>
      <c r="E3" s="2"/>
      <c r="F3" s="2"/>
      <c r="G3" s="2"/>
      <c r="K3" s="2"/>
    </row>
    <row r="4" spans="1:18" ht="17.25" x14ac:dyDescent="0.3">
      <c r="A4" s="2" t="s">
        <v>61</v>
      </c>
      <c r="B4" s="2" t="s">
        <v>62</v>
      </c>
      <c r="C4" s="2"/>
      <c r="D4" s="2"/>
      <c r="E4" s="2"/>
      <c r="F4" s="2"/>
      <c r="G4" s="2"/>
      <c r="K4" s="2"/>
    </row>
    <row r="5" spans="1:18" ht="12.75" customHeight="1" x14ac:dyDescent="0.3">
      <c r="E5"/>
      <c r="F5"/>
      <c r="G5"/>
    </row>
    <row r="6" spans="1:18" ht="34.5" x14ac:dyDescent="0.3">
      <c r="C6" s="55" t="s">
        <v>52</v>
      </c>
      <c r="D6" s="57">
        <v>29.99</v>
      </c>
      <c r="E6"/>
      <c r="F6"/>
      <c r="G6"/>
    </row>
    <row r="7" spans="1:18" ht="7.5" customHeight="1" x14ac:dyDescent="0.3">
      <c r="E7"/>
      <c r="F7"/>
      <c r="G7"/>
    </row>
    <row r="8" spans="1:18" s="52" customFormat="1" ht="26.1" customHeight="1" thickBot="1" x14ac:dyDescent="0.3">
      <c r="A8" s="53" t="s">
        <v>53</v>
      </c>
      <c r="B8" s="54" t="s">
        <v>54</v>
      </c>
      <c r="C8" s="54" t="s">
        <v>55</v>
      </c>
      <c r="D8" s="54" t="s">
        <v>56</v>
      </c>
      <c r="E8"/>
      <c r="F8"/>
      <c r="G8"/>
      <c r="H8" s="18"/>
      <c r="I8" s="18"/>
      <c r="J8" s="18"/>
      <c r="K8" s="18"/>
      <c r="L8" s="18"/>
      <c r="M8" s="18"/>
      <c r="N8" s="18"/>
      <c r="O8" s="18"/>
    </row>
    <row r="9" spans="1:18" ht="18" thickTop="1" x14ac:dyDescent="0.3">
      <c r="A9" s="37">
        <f ca="1">TODAY()-10</f>
        <v>43718</v>
      </c>
      <c r="B9" s="46">
        <v>0.33333333333333331</v>
      </c>
      <c r="C9" s="46">
        <v>0.66666666666666663</v>
      </c>
      <c r="D9" s="64"/>
      <c r="E9" s="62"/>
      <c r="F9" s="62"/>
      <c r="G9" s="62"/>
      <c r="H9" s="21"/>
      <c r="I9" s="21"/>
      <c r="J9" s="21"/>
      <c r="K9" s="21"/>
      <c r="L9" s="21"/>
      <c r="M9" s="21"/>
      <c r="N9" s="21"/>
      <c r="O9" s="21"/>
      <c r="P9" s="60"/>
      <c r="Q9" s="60"/>
      <c r="R9" s="60"/>
    </row>
    <row r="10" spans="1:18" ht="17.25" x14ac:dyDescent="0.3">
      <c r="A10" s="38">
        <f ca="1">A9+1</f>
        <v>43719</v>
      </c>
      <c r="B10" s="47">
        <v>0.31597222222222221</v>
      </c>
      <c r="C10" s="47">
        <v>0.62152777777777779</v>
      </c>
      <c r="D10" s="65"/>
      <c r="E10" s="62"/>
      <c r="F10" s="62"/>
      <c r="G10" s="62"/>
      <c r="H10" s="21"/>
      <c r="I10" s="21"/>
      <c r="J10" s="21"/>
      <c r="K10" s="21"/>
      <c r="L10" s="21"/>
      <c r="M10" s="21"/>
      <c r="N10" s="21"/>
      <c r="O10" s="21"/>
      <c r="P10" s="60"/>
      <c r="Q10" s="60"/>
      <c r="R10" s="60"/>
    </row>
    <row r="11" spans="1:18" ht="17.25" x14ac:dyDescent="0.3">
      <c r="A11" s="39">
        <f t="shared" ref="A11:A13" ca="1" si="0">A10+1</f>
        <v>43720</v>
      </c>
      <c r="B11" s="48">
        <v>0.95833333333333337</v>
      </c>
      <c r="C11" s="48">
        <v>0.29166666666666669</v>
      </c>
      <c r="D11" s="66"/>
      <c r="E11" s="62"/>
      <c r="F11" s="62"/>
      <c r="G11" s="62"/>
      <c r="H11" s="21"/>
      <c r="I11" s="21"/>
      <c r="J11" s="21"/>
      <c r="K11" s="21"/>
      <c r="L11" s="21"/>
      <c r="M11" s="21"/>
      <c r="N11" s="21"/>
      <c r="O11" s="21"/>
      <c r="P11" s="60"/>
      <c r="Q11" s="60"/>
      <c r="R11" s="60"/>
    </row>
    <row r="12" spans="1:18" ht="17.25" x14ac:dyDescent="0.3">
      <c r="A12" s="38">
        <f t="shared" ca="1" si="0"/>
        <v>43721</v>
      </c>
      <c r="B12" s="47">
        <v>0.79166666666666663</v>
      </c>
      <c r="C12" s="47">
        <v>0.10416666666666667</v>
      </c>
      <c r="D12" s="65"/>
      <c r="E12" s="62"/>
      <c r="F12" s="62"/>
      <c r="G12" s="62"/>
      <c r="H12" s="21"/>
      <c r="I12" s="21"/>
      <c r="J12" s="21"/>
      <c r="K12" s="21"/>
      <c r="L12" s="21"/>
      <c r="M12" s="21"/>
      <c r="N12" s="21"/>
      <c r="O12" s="21"/>
      <c r="P12" s="60"/>
      <c r="Q12" s="60"/>
      <c r="R12" s="60"/>
    </row>
    <row r="13" spans="1:18" ht="17.25" x14ac:dyDescent="0.3">
      <c r="A13" s="39">
        <f t="shared" ca="1" si="0"/>
        <v>43722</v>
      </c>
      <c r="B13" s="48">
        <v>0.27083333333333331</v>
      </c>
      <c r="C13" s="48">
        <v>0.66666666666666663</v>
      </c>
      <c r="D13" s="66"/>
      <c r="E13" s="62"/>
      <c r="F13" s="62"/>
      <c r="G13" s="62"/>
      <c r="H13" s="21"/>
      <c r="I13" s="21"/>
      <c r="J13" s="21"/>
      <c r="K13" s="21"/>
      <c r="L13" s="21"/>
      <c r="M13" s="21"/>
      <c r="N13" s="21"/>
      <c r="O13" s="21"/>
      <c r="P13" s="60"/>
      <c r="Q13" s="60"/>
      <c r="R13" s="60"/>
    </row>
    <row r="14" spans="1:18" ht="12.75" customHeight="1" x14ac:dyDescent="0.3">
      <c r="D14" s="60"/>
      <c r="E14"/>
      <c r="F14"/>
      <c r="G14"/>
      <c r="H14" s="2"/>
      <c r="I14" s="2"/>
      <c r="J14" s="2"/>
      <c r="K14" s="2"/>
      <c r="L14" s="2"/>
      <c r="M14" s="2"/>
      <c r="N14" s="2"/>
      <c r="O14" s="2"/>
    </row>
    <row r="15" spans="1:18" ht="17.25" x14ac:dyDescent="0.3">
      <c r="B15" s="56" t="s">
        <v>57</v>
      </c>
      <c r="C15" s="56"/>
      <c r="D15" s="63"/>
      <c r="E15" s="62"/>
      <c r="F15"/>
      <c r="G15"/>
      <c r="H15" s="2"/>
      <c r="I15" s="2"/>
      <c r="J15" s="2"/>
      <c r="K15" s="2"/>
      <c r="L15" s="2"/>
      <c r="M15" s="2"/>
      <c r="N15" s="2"/>
      <c r="O15" s="2"/>
    </row>
    <row r="16" spans="1:18" ht="12" customHeight="1" x14ac:dyDescent="0.3">
      <c r="D16" s="60"/>
      <c r="E16"/>
      <c r="F16"/>
      <c r="G16"/>
    </row>
    <row r="17" spans="2:7" ht="17.25" x14ac:dyDescent="0.3">
      <c r="B17" s="56" t="s">
        <v>58</v>
      </c>
      <c r="C17" s="56"/>
      <c r="D17" s="70"/>
      <c r="E17" s="69"/>
      <c r="F17"/>
      <c r="G17"/>
    </row>
    <row r="18" spans="2:7" ht="12.75" customHeight="1" x14ac:dyDescent="0.3">
      <c r="E18"/>
      <c r="F18"/>
      <c r="G18"/>
    </row>
    <row r="19" spans="2:7" ht="12.75" customHeight="1" x14ac:dyDescent="0.3">
      <c r="E19"/>
      <c r="F19"/>
      <c r="G19"/>
    </row>
    <row r="20" spans="2:7" ht="12.75" customHeight="1" x14ac:dyDescent="0.3">
      <c r="E20"/>
      <c r="F20"/>
      <c r="G20"/>
    </row>
    <row r="21" spans="2:7" ht="12.75" customHeight="1" x14ac:dyDescent="0.3">
      <c r="C21" s="10"/>
      <c r="E21"/>
      <c r="F21"/>
      <c r="G21"/>
    </row>
    <row r="22" spans="2:7" ht="12.75" customHeight="1" x14ac:dyDescent="0.3">
      <c r="E22"/>
      <c r="F22"/>
      <c r="G22"/>
    </row>
    <row r="23" spans="2:7" ht="2.25" customHeight="1" x14ac:dyDescent="0.3">
      <c r="E23"/>
      <c r="F23"/>
      <c r="G23"/>
    </row>
    <row r="24" spans="2:7" ht="29.25" customHeight="1" x14ac:dyDescent="0.3">
      <c r="D24" s="59"/>
      <c r="E24"/>
      <c r="F24"/>
      <c r="G24"/>
    </row>
    <row r="25" spans="2:7" ht="12.75" customHeight="1" x14ac:dyDescent="0.3">
      <c r="E25"/>
      <c r="F25"/>
      <c r="G25"/>
    </row>
  </sheetData>
  <pageMargins left="0.78740157499999996" right="0.78740157499999996" top="0.984251969" bottom="0.984251969" header="0.49212598499999999" footer="0.49212598499999999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6</vt:i4>
      </vt:variant>
      <vt:variant>
        <vt:lpstr>Intervalos Nomeados</vt:lpstr>
      </vt:variant>
      <vt:variant>
        <vt:i4>1</vt:i4>
      </vt:variant>
    </vt:vector>
  </HeadingPairs>
  <TitlesOfParts>
    <vt:vector size="7" baseType="lpstr">
      <vt:lpstr>Calc DtHora1</vt:lpstr>
      <vt:lpstr>Calc DtHora2</vt:lpstr>
      <vt:lpstr>Calc DtHora3</vt:lpstr>
      <vt:lpstr>Calc DtHora5</vt:lpstr>
      <vt:lpstr>Calc DtHora6</vt:lpstr>
      <vt:lpstr>Calc DtHora7</vt:lpstr>
      <vt:lpstr>'Calc DtHora3'!_?gclid_EAIaIQobChMI2prysafG4QIVggWRCh3DqgICEAAYASAAEgJSFvD_BwE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ALUNO</dc:creator>
  <cp:keywords/>
  <dc:description/>
  <cp:lastModifiedBy>Professores ES</cp:lastModifiedBy>
  <cp:revision/>
  <dcterms:created xsi:type="dcterms:W3CDTF">2018-03-05T02:21:49Z</dcterms:created>
  <dcterms:modified xsi:type="dcterms:W3CDTF">2019-09-20T18:15:18Z</dcterms:modified>
  <cp:category/>
  <cp:contentStatus/>
</cp:coreProperties>
</file>