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03 - Treinamentos\01 - Formação Excel Solutions\03 - Nível Profissional\01 - Aulas\"/>
    </mc:Choice>
  </mc:AlternateContent>
  <xr:revisionPtr revIDLastSave="0" documentId="13_ncr:1_{EC27F230-1D3A-4B3C-A195-505611258D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tro+Resumo" sheetId="1" r:id="rId1"/>
    <sheet name="1.1" sheetId="9" r:id="rId2"/>
    <sheet name="Desconto" sheetId="4" r:id="rId3"/>
    <sheet name="1.2" sheetId="8" r:id="rId4"/>
    <sheet name="2.1" sheetId="3" r:id="rId5"/>
    <sheet name="2 SE's" sheetId="13" r:id="rId6"/>
    <sheet name="2.2" sheetId="2" r:id="rId7"/>
    <sheet name="DESAFIO" sheetId="7" r:id="rId8"/>
  </sheets>
  <definedNames>
    <definedName name="_xlnm._FilterDatabase" localSheetId="0" hidden="1">'Intro+Resumo'!#REF!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" l="1"/>
  <c r="B9" i="4" l="1"/>
  <c r="B8" i="4"/>
  <c r="C8" i="4" s="1"/>
  <c r="C6" i="4"/>
  <c r="F3" i="8"/>
  <c r="F4" i="8"/>
  <c r="F6" i="8"/>
  <c r="F7" i="8"/>
  <c r="F8" i="8"/>
  <c r="F9" i="8"/>
  <c r="F10" i="8"/>
  <c r="F11" i="8"/>
  <c r="B10" i="4" l="1"/>
  <c r="F2" i="8" l="1"/>
  <c r="F7" i="3" l="1"/>
  <c r="F6" i="3"/>
  <c r="F5" i="3"/>
  <c r="F4" i="3"/>
  <c r="F3" i="3"/>
  <c r="F2" i="3"/>
</calcChain>
</file>

<file path=xl/sharedStrings.xml><?xml version="1.0" encoding="utf-8"?>
<sst xmlns="http://schemas.openxmlformats.org/spreadsheetml/2006/main" count="152" uniqueCount="113">
  <si>
    <t>Mês 1</t>
  </si>
  <si>
    <t>Mês 2</t>
  </si>
  <si>
    <t>Mês 3</t>
  </si>
  <si>
    <t>Mês 4</t>
  </si>
  <si>
    <t>Total</t>
  </si>
  <si>
    <t>Desconto</t>
  </si>
  <si>
    <t>Itens</t>
  </si>
  <si>
    <t>Mês 5</t>
  </si>
  <si>
    <t>Preço</t>
  </si>
  <si>
    <t>Total Final</t>
  </si>
  <si>
    <t>Condição 2</t>
  </si>
  <si>
    <t>Cadeira</t>
  </si>
  <si>
    <t>Mesa</t>
  </si>
  <si>
    <t>Borracha</t>
  </si>
  <si>
    <t>Canetão</t>
  </si>
  <si>
    <t>&gt;</t>
  </si>
  <si>
    <t>Maior</t>
  </si>
  <si>
    <t>&lt;</t>
  </si>
  <si>
    <t>Menor</t>
  </si>
  <si>
    <t>&gt;=</t>
  </si>
  <si>
    <t>Maior ou igual</t>
  </si>
  <si>
    <t>&lt;=</t>
  </si>
  <si>
    <t>Menor ou igual</t>
  </si>
  <si>
    <t>=</t>
  </si>
  <si>
    <t>igual</t>
  </si>
  <si>
    <t>&lt;&gt;</t>
  </si>
  <si>
    <t>Diferente</t>
  </si>
  <si>
    <t>=SE(CONDIÇÃO;VERDADEIRO;FALSO)</t>
  </si>
  <si>
    <t>Bim 1</t>
  </si>
  <si>
    <t>Bim 2</t>
  </si>
  <si>
    <t>Bim 3</t>
  </si>
  <si>
    <t>Bim 4</t>
  </si>
  <si>
    <t>Final</t>
  </si>
  <si>
    <t>Produto 1</t>
  </si>
  <si>
    <t>Produto 2</t>
  </si>
  <si>
    <t>Produto 3</t>
  </si>
  <si>
    <t>Produto 4</t>
  </si>
  <si>
    <t>Produto 5</t>
  </si>
  <si>
    <t>Produto 6</t>
  </si>
  <si>
    <t>Condição 1</t>
  </si>
  <si>
    <t>Achar o Menor Valor Acima de Zero,</t>
  </si>
  <si>
    <t>Utilizando apenas uma célula e 2 fórmulas</t>
  </si>
  <si>
    <t>Produto 7</t>
  </si>
  <si>
    <t>Produto 8</t>
  </si>
  <si>
    <t>Produto 9</t>
  </si>
  <si>
    <t>Produto 10</t>
  </si>
  <si>
    <t>(desconto)</t>
  </si>
  <si>
    <t>Exemplos simples e rápidos para revisão</t>
  </si>
  <si>
    <t xml:space="preserve"> </t>
  </si>
  <si>
    <t>Máximo</t>
  </si>
  <si>
    <t>Soma</t>
  </si>
  <si>
    <t>Funções</t>
  </si>
  <si>
    <t>1.1</t>
  </si>
  <si>
    <t>1.2</t>
  </si>
  <si>
    <t>1.3</t>
  </si>
  <si>
    <t>1.4</t>
  </si>
  <si>
    <t>Mínimo</t>
  </si>
  <si>
    <t>Média</t>
  </si>
  <si>
    <t xml:space="preserve">Paraná </t>
  </si>
  <si>
    <t>Santa Catarina</t>
  </si>
  <si>
    <t xml:space="preserve">Rio Grande do Sul </t>
  </si>
  <si>
    <t xml:space="preserve">Estado </t>
  </si>
  <si>
    <t>Fábricas</t>
  </si>
  <si>
    <t xml:space="preserve">Total de Fábricas </t>
  </si>
  <si>
    <t>Formatação Condicional</t>
  </si>
  <si>
    <t xml:space="preserve">Meta </t>
  </si>
  <si>
    <t>RJ</t>
  </si>
  <si>
    <t>SP</t>
  </si>
  <si>
    <t>CWB</t>
  </si>
  <si>
    <t>Igual</t>
  </si>
  <si>
    <t>2° Se o Total Final for maior que 1000; dê 15% de desconto somente se o Total Produzido</t>
  </si>
  <si>
    <t xml:space="preserve">não dê desconto. </t>
  </si>
  <si>
    <t xml:space="preserve">Final não for maior que 1000, não dê desconto. </t>
  </si>
  <si>
    <t>2° Se o Total Final for maior do que 1000, faça se Total produzido for maior
que 100, faça 15% de desconto, se não 10% de desconto; se o 
Total Final não for maior do que 1000, não dê desconto.</t>
  </si>
  <si>
    <t>Aleatório</t>
  </si>
  <si>
    <t>Venda Mensal</t>
  </si>
  <si>
    <t>1° Se o Total Final for maior que 1000, dê 10% de desconto. Se não for,</t>
  </si>
  <si>
    <t xml:space="preserve">            Bim
Produto</t>
  </si>
  <si>
    <t>Não atingiu</t>
  </si>
  <si>
    <t>Atingiu</t>
  </si>
  <si>
    <t>Lápis</t>
  </si>
  <si>
    <t>SOMA</t>
  </si>
  <si>
    <t>MÁXIMO</t>
  </si>
  <si>
    <t>MÍNIMO</t>
  </si>
  <si>
    <t>MÉDIA</t>
  </si>
  <si>
    <t>SOMASES</t>
  </si>
  <si>
    <t>SE</t>
  </si>
  <si>
    <t xml:space="preserve">               Mês
Produto</t>
  </si>
  <si>
    <t>Básico do Básico</t>
  </si>
  <si>
    <t xml:space="preserve">for maior que 100; se não for, dê apenas 10% de desconto. Se o Total </t>
  </si>
  <si>
    <t>Orç 1</t>
  </si>
  <si>
    <t>Orç 2</t>
  </si>
  <si>
    <t>Orç 3</t>
  </si>
  <si>
    <t>Orç 4</t>
  </si>
  <si>
    <t>Orç 5</t>
  </si>
  <si>
    <t>Prod A</t>
  </si>
  <si>
    <t>Prod B</t>
  </si>
  <si>
    <t>Prod C</t>
  </si>
  <si>
    <t>Gráfico</t>
  </si>
  <si>
    <t>Ref. ABS E RELAT.</t>
  </si>
  <si>
    <t>Valor Hora</t>
  </si>
  <si>
    <t>Pessoa 1</t>
  </si>
  <si>
    <t>Pessoa 2</t>
  </si>
  <si>
    <t>Pessoa 3</t>
  </si>
  <si>
    <t>Nome</t>
  </si>
  <si>
    <t>Qtd Horas</t>
  </si>
  <si>
    <t>Op 1 - Subtração</t>
  </si>
  <si>
    <t>Op 2 - Calculadora</t>
  </si>
  <si>
    <t>Op 3 - Calculadora</t>
  </si>
  <si>
    <t>Op 4 - Mult</t>
  </si>
  <si>
    <t>Op 6 - Jeito</t>
  </si>
  <si>
    <t>Op 5 - Geito</t>
  </si>
  <si>
    <t>2 SE'S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</si>
</sst>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* #,##0_-;\-* #,##0_-;_-* &quot;-&quot;??_-;_-@_-"/>
    <numFmt numFmtId="166" formatCode="_-[$R$-416]\ * #,##0.00_-;\-[$R$-416]\ * #,##0.00_-;_-[$R$-416]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1"/>
      <color theme="0"/>
      <name val="Segoe UI"/>
      <family val="2"/>
    </font>
    <font>
      <sz val="11"/>
      <color theme="1" tint="0.14999847407452621"/>
      <name val="Segoe UI"/>
      <family val="2"/>
    </font>
    <font>
      <b/>
      <sz val="11"/>
      <color theme="1" tint="0.14999847407452621"/>
      <name val="Segoe UI"/>
      <family val="2"/>
    </font>
    <font>
      <sz val="8"/>
      <color theme="0" tint="-0.34998626667073579"/>
      <name val="Segoe UI"/>
      <family val="2"/>
    </font>
    <font>
      <sz val="16"/>
      <color theme="1" tint="0.14999847407452621"/>
      <name val="Segoe UI"/>
      <family val="2"/>
    </font>
    <font>
      <sz val="14"/>
      <color theme="1"/>
      <name val="Segoe UI"/>
      <family val="2"/>
    </font>
    <font>
      <sz val="11"/>
      <color theme="0"/>
      <name val="Segoe U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 tint="0.14999847407452621"/>
      <name val="Segoe UI"/>
      <family val="2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 diagonalDown="1">
      <left/>
      <right style="thin">
        <color theme="0"/>
      </right>
      <top/>
      <bottom style="thick">
        <color theme="0"/>
      </bottom>
      <diagonal style="thin">
        <color theme="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9.9948118533890809E-2"/>
      </bottom>
      <diagonal/>
    </border>
    <border>
      <left/>
      <right/>
      <top style="thin">
        <color theme="2" tint="-0.499984740745262"/>
      </top>
      <bottom style="thin">
        <color theme="2" tint="-9.9948118533890809E-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9.9948118533890809E-2"/>
      </bottom>
      <diagonal/>
    </border>
    <border>
      <left style="thin">
        <color theme="2" tint="-0.49998474074526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0.49998474074526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0.499984740745262"/>
      </left>
      <right/>
      <top style="thin">
        <color theme="2" tint="-9.9948118533890809E-2"/>
      </top>
      <bottom style="thin">
        <color theme="2" tint="-0.499984740745262"/>
      </bottom>
      <diagonal/>
    </border>
    <border>
      <left/>
      <right/>
      <top style="thin">
        <color theme="2" tint="-9.9948118533890809E-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9.9948118533890809E-2"/>
      </top>
      <bottom style="thin">
        <color theme="2" tint="-0.49998474074526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78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0" fontId="2" fillId="0" borderId="7" xfId="0" applyFont="1" applyBorder="1"/>
    <xf numFmtId="164" fontId="2" fillId="0" borderId="0" xfId="2" applyFont="1"/>
    <xf numFmtId="0" fontId="2" fillId="0" borderId="7" xfId="0" applyFont="1" applyBorder="1" applyAlignment="1">
      <alignment horizontal="centerContinuous"/>
    </xf>
    <xf numFmtId="164" fontId="2" fillId="0" borderId="7" xfId="2" applyFont="1" applyBorder="1"/>
    <xf numFmtId="0" fontId="2" fillId="0" borderId="0" xfId="0" quotePrefix="1" applyFont="1"/>
    <xf numFmtId="0" fontId="3" fillId="0" borderId="7" xfId="0" applyFont="1" applyBorder="1"/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5" fillId="3" borderId="3" xfId="0" applyFont="1" applyFill="1" applyBorder="1"/>
    <xf numFmtId="0" fontId="5" fillId="4" borderId="5" xfId="0" applyFont="1" applyFill="1" applyBorder="1"/>
    <xf numFmtId="0" fontId="5" fillId="3" borderId="5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5" fillId="0" borderId="0" xfId="0" applyNumberFormat="1" applyFont="1"/>
    <xf numFmtId="0" fontId="7" fillId="0" borderId="0" xfId="0" applyFont="1" applyAlignment="1">
      <alignment horizontal="right"/>
    </xf>
    <xf numFmtId="164" fontId="5" fillId="0" borderId="0" xfId="2" applyFont="1"/>
    <xf numFmtId="0" fontId="5" fillId="0" borderId="0" xfId="0" applyFont="1" applyAlignment="1">
      <alignment horizontal="center"/>
    </xf>
    <xf numFmtId="0" fontId="8" fillId="0" borderId="0" xfId="0" quotePrefix="1" applyFont="1"/>
    <xf numFmtId="43" fontId="2" fillId="0" borderId="0" xfId="0" applyNumberFormat="1" applyFont="1"/>
    <xf numFmtId="164" fontId="2" fillId="0" borderId="0" xfId="0" applyNumberFormat="1" applyFont="1"/>
    <xf numFmtId="165" fontId="5" fillId="0" borderId="0" xfId="1" applyNumberFormat="1" applyFont="1"/>
    <xf numFmtId="0" fontId="0" fillId="6" borderId="1" xfId="0" applyFill="1" applyBorder="1"/>
    <xf numFmtId="0" fontId="0" fillId="7" borderId="3" xfId="0" applyFill="1" applyBorder="1"/>
    <xf numFmtId="0" fontId="0" fillId="7" borderId="4" xfId="0" applyFill="1" applyBorder="1"/>
    <xf numFmtId="0" fontId="0" fillId="6" borderId="5" xfId="0" applyFill="1" applyBorder="1"/>
    <xf numFmtId="0" fontId="0" fillId="7" borderId="5" xfId="0" applyFill="1" applyBorder="1"/>
    <xf numFmtId="0" fontId="0" fillId="7" borderId="1" xfId="0" applyFill="1" applyBorder="1"/>
    <xf numFmtId="0" fontId="11" fillId="5" borderId="8" xfId="0" applyFont="1" applyFill="1" applyBorder="1" applyAlignment="1">
      <alignment wrapText="1"/>
    </xf>
    <xf numFmtId="0" fontId="11" fillId="5" borderId="6" xfId="0" applyFont="1" applyFill="1" applyBorder="1" applyAlignment="1">
      <alignment wrapText="1"/>
    </xf>
    <xf numFmtId="0" fontId="11" fillId="5" borderId="2" xfId="0" applyFont="1" applyFill="1" applyBorder="1" applyAlignment="1">
      <alignment horizontal="center" vertical="center"/>
    </xf>
    <xf numFmtId="164" fontId="0" fillId="7" borderId="4" xfId="2" applyFont="1" applyFill="1" applyBorder="1"/>
    <xf numFmtId="164" fontId="0" fillId="6" borderId="1" xfId="2" applyFont="1" applyFill="1" applyBorder="1"/>
    <xf numFmtId="164" fontId="0" fillId="7" borderId="1" xfId="2" applyFont="1" applyFill="1" applyBorder="1"/>
    <xf numFmtId="0" fontId="9" fillId="0" borderId="0" xfId="0" quotePrefix="1" applyFont="1"/>
    <xf numFmtId="0" fontId="12" fillId="7" borderId="4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9" fontId="0" fillId="0" borderId="0" xfId="3" applyFont="1"/>
    <xf numFmtId="166" fontId="6" fillId="3" borderId="4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164" fontId="6" fillId="3" borderId="4" xfId="2" applyFont="1" applyFill="1" applyBorder="1"/>
    <xf numFmtId="164" fontId="6" fillId="4" borderId="1" xfId="2" applyFont="1" applyFill="1" applyBorder="1"/>
    <xf numFmtId="164" fontId="6" fillId="3" borderId="1" xfId="2" applyFont="1" applyFill="1" applyBorder="1"/>
    <xf numFmtId="164" fontId="12" fillId="7" borderId="4" xfId="2" applyFont="1" applyFill="1" applyBorder="1"/>
    <xf numFmtId="164" fontId="12" fillId="6" borderId="1" xfId="2" applyFont="1" applyFill="1" applyBorder="1"/>
    <xf numFmtId="164" fontId="12" fillId="7" borderId="1" xfId="2" applyFont="1" applyFill="1" applyBorder="1"/>
    <xf numFmtId="0" fontId="13" fillId="0" borderId="0" xfId="0" quotePrefix="1" applyFont="1"/>
    <xf numFmtId="0" fontId="2" fillId="0" borderId="0" xfId="0" applyFont="1" applyAlignment="1">
      <alignment horizontal="left" indent="3"/>
    </xf>
    <xf numFmtId="0" fontId="3" fillId="0" borderId="0" xfId="0" applyFont="1"/>
    <xf numFmtId="0" fontId="3" fillId="0" borderId="7" xfId="0" applyFont="1" applyBorder="1" applyAlignment="1">
      <alignment horizontal="centerContinuous"/>
    </xf>
    <xf numFmtId="0" fontId="3" fillId="0" borderId="0" xfId="0" applyFont="1" applyAlignment="1">
      <alignment horizontal="centerContinuous"/>
    </xf>
    <xf numFmtId="0" fontId="6" fillId="0" borderId="9" xfId="0" applyFont="1" applyBorder="1"/>
    <xf numFmtId="9" fontId="5" fillId="0" borderId="9" xfId="0" applyNumberFormat="1" applyFont="1" applyBorder="1"/>
    <xf numFmtId="0" fontId="0" fillId="0" borderId="10" xfId="0" applyBorder="1"/>
    <xf numFmtId="0" fontId="0" fillId="0" borderId="11" xfId="0" applyBorder="1"/>
    <xf numFmtId="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indent="3"/>
    </xf>
    <xf numFmtId="0" fontId="14" fillId="0" borderId="0" xfId="4"/>
    <xf numFmtId="1" fontId="0" fillId="0" borderId="0" xfId="0" applyNumberFormat="1"/>
    <xf numFmtId="0" fontId="10" fillId="0" borderId="0" xfId="0" applyFont="1" applyAlignment="1">
      <alignment horizontal="left" vertical="top" wrapText="1"/>
    </xf>
    <xf numFmtId="0" fontId="16" fillId="0" borderId="0" xfId="0" applyFont="1"/>
  </cellXfs>
  <cellStyles count="5">
    <cellStyle name="Moeda" xfId="2" builtinId="4"/>
    <cellStyle name="Normal" xfId="0" builtinId="0"/>
    <cellStyle name="Porcentagem" xfId="3" builtinId="5"/>
    <cellStyle name="Texto Explicativo" xfId="4" builtinId="53"/>
    <cellStyle name="Vírgula" xfId="1" builtin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abSelected="1" zoomScaleNormal="100" workbookViewId="0">
      <selection activeCell="D10" sqref="D10"/>
    </sheetView>
  </sheetViews>
  <sheetFormatPr defaultColWidth="8.85546875" defaultRowHeight="16.5" x14ac:dyDescent="0.3"/>
  <cols>
    <col min="1" max="1" width="2.5703125" style="3" customWidth="1"/>
    <col min="2" max="2" width="9.140625" style="4"/>
    <col min="3" max="3" width="15" style="4" customWidth="1"/>
    <col min="4" max="4" width="10.7109375" style="3" bestFit="1" customWidth="1"/>
    <col min="5" max="5" width="10.7109375" style="3" customWidth="1"/>
    <col min="6" max="6" width="9.85546875" style="3" bestFit="1" customWidth="1"/>
    <col min="7" max="7" width="4" style="3" bestFit="1" customWidth="1"/>
    <col min="8" max="8" width="11.42578125" style="3" bestFit="1" customWidth="1"/>
    <col min="9" max="9" width="3.28515625" style="3" customWidth="1"/>
    <col min="10" max="10" width="8.85546875" style="3"/>
    <col min="11" max="11" width="3.28515625" style="3" customWidth="1"/>
    <col min="12" max="12" width="8.85546875" style="3"/>
    <col min="13" max="13" width="3.28515625" style="3" customWidth="1"/>
    <col min="14" max="15" width="8.85546875" style="3"/>
    <col min="16" max="16" width="16.28515625" style="3" bestFit="1" customWidth="1"/>
    <col min="17" max="17" width="15.28515625" style="3" bestFit="1" customWidth="1"/>
    <col min="18" max="18" width="15.28515625" style="3" customWidth="1"/>
    <col min="19" max="19" width="20.7109375" style="3" bestFit="1" customWidth="1"/>
    <col min="20" max="20" width="18.28515625" style="3" bestFit="1" customWidth="1"/>
    <col min="21" max="21" width="12.7109375" style="3" bestFit="1" customWidth="1"/>
    <col min="22" max="23" width="8.85546875" style="3"/>
    <col min="24" max="24" width="14" style="3" bestFit="1" customWidth="1"/>
    <col min="25" max="27" width="8.85546875" style="3"/>
    <col min="28" max="28" width="14.140625" style="3" bestFit="1" customWidth="1"/>
    <col min="29" max="29" width="14" style="3" bestFit="1" customWidth="1"/>
    <col min="30" max="16384" width="8.85546875" style="3"/>
  </cols>
  <sheetData>
    <row r="1" spans="1:25" x14ac:dyDescent="0.3">
      <c r="A1" s="3" t="s">
        <v>48</v>
      </c>
      <c r="F1" s="3" t="s">
        <v>74</v>
      </c>
      <c r="H1" s="3" t="s">
        <v>50</v>
      </c>
      <c r="J1" s="3" t="s">
        <v>57</v>
      </c>
      <c r="L1" s="3" t="s">
        <v>49</v>
      </c>
      <c r="N1" s="3" t="s">
        <v>56</v>
      </c>
      <c r="P1" s="60" t="s">
        <v>86</v>
      </c>
      <c r="Q1" s="5"/>
      <c r="R1" s="5"/>
      <c r="T1" s="60" t="s">
        <v>85</v>
      </c>
      <c r="U1" s="5"/>
    </row>
    <row r="2" spans="1:25" x14ac:dyDescent="0.3">
      <c r="B2" s="6" t="s">
        <v>88</v>
      </c>
      <c r="F2"/>
      <c r="G2"/>
      <c r="H2"/>
      <c r="I2"/>
      <c r="J2"/>
      <c r="K2"/>
      <c r="L2"/>
      <c r="M2"/>
      <c r="N2"/>
      <c r="P2" s="58" t="s">
        <v>65</v>
      </c>
      <c r="Q2" s="8">
        <v>1221</v>
      </c>
      <c r="R2" s="8"/>
      <c r="T2" s="12" t="s">
        <v>61</v>
      </c>
      <c r="U2" s="12" t="s">
        <v>62</v>
      </c>
    </row>
    <row r="3" spans="1:25" x14ac:dyDescent="0.3">
      <c r="F3"/>
      <c r="G3"/>
      <c r="H3"/>
      <c r="I3"/>
      <c r="J3"/>
      <c r="K3"/>
      <c r="L3"/>
      <c r="M3"/>
      <c r="N3"/>
      <c r="P3" s="59" t="s">
        <v>75</v>
      </c>
      <c r="Q3" s="9"/>
      <c r="R3" s="9"/>
      <c r="T3" s="7" t="s">
        <v>58</v>
      </c>
      <c r="U3" s="7"/>
    </row>
    <row r="4" spans="1:25" x14ac:dyDescent="0.3">
      <c r="B4" s="6" t="s">
        <v>47</v>
      </c>
      <c r="F4"/>
      <c r="G4"/>
      <c r="H4"/>
      <c r="I4"/>
      <c r="J4"/>
      <c r="K4"/>
      <c r="L4"/>
      <c r="M4"/>
      <c r="N4"/>
      <c r="P4" s="7" t="s">
        <v>66</v>
      </c>
      <c r="Q4" s="10">
        <v>1480</v>
      </c>
      <c r="R4" s="10"/>
      <c r="T4" s="7" t="s">
        <v>59</v>
      </c>
      <c r="U4" s="7"/>
      <c r="Y4" s="11"/>
    </row>
    <row r="5" spans="1:25" x14ac:dyDescent="0.3">
      <c r="B5" s="72">
        <v>1</v>
      </c>
      <c r="C5" s="58" t="s">
        <v>51</v>
      </c>
      <c r="F5"/>
      <c r="G5"/>
      <c r="H5"/>
      <c r="I5"/>
      <c r="J5"/>
      <c r="K5"/>
      <c r="L5"/>
      <c r="M5"/>
      <c r="N5"/>
      <c r="P5" s="7" t="s">
        <v>67</v>
      </c>
      <c r="Q5" s="10">
        <v>1200</v>
      </c>
      <c r="R5" s="10"/>
      <c r="T5" s="7" t="s">
        <v>60</v>
      </c>
      <c r="U5" s="7"/>
      <c r="Y5" s="11"/>
    </row>
    <row r="6" spans="1:25" x14ac:dyDescent="0.3">
      <c r="B6" s="57" t="s">
        <v>52</v>
      </c>
      <c r="C6" s="3" t="s">
        <v>81</v>
      </c>
      <c r="F6"/>
      <c r="G6"/>
      <c r="H6"/>
      <c r="I6"/>
      <c r="J6"/>
      <c r="K6"/>
      <c r="L6"/>
      <c r="M6"/>
      <c r="N6"/>
      <c r="P6" s="7" t="s">
        <v>68</v>
      </c>
      <c r="Q6" s="10">
        <v>780</v>
      </c>
      <c r="R6" s="10"/>
      <c r="T6" s="7" t="s">
        <v>58</v>
      </c>
      <c r="U6" s="7"/>
      <c r="Y6" s="11"/>
    </row>
    <row r="7" spans="1:25" x14ac:dyDescent="0.3">
      <c r="B7" s="57" t="s">
        <v>53</v>
      </c>
      <c r="C7" s="3" t="s">
        <v>82</v>
      </c>
      <c r="F7"/>
      <c r="G7"/>
      <c r="H7"/>
      <c r="I7"/>
      <c r="J7"/>
      <c r="K7"/>
      <c r="L7"/>
      <c r="M7"/>
      <c r="N7"/>
      <c r="T7" s="7" t="s">
        <v>59</v>
      </c>
      <c r="U7" s="7"/>
      <c r="Y7" s="11"/>
    </row>
    <row r="8" spans="1:25" x14ac:dyDescent="0.3">
      <c r="B8" s="57" t="s">
        <v>54</v>
      </c>
      <c r="C8" s="3" t="s">
        <v>83</v>
      </c>
      <c r="F8"/>
      <c r="G8"/>
      <c r="H8"/>
      <c r="I8"/>
      <c r="J8"/>
      <c r="K8"/>
      <c r="L8"/>
      <c r="M8"/>
      <c r="N8"/>
      <c r="P8" s="3" t="s">
        <v>79</v>
      </c>
      <c r="T8" s="7" t="s">
        <v>60</v>
      </c>
      <c r="U8" s="7"/>
      <c r="Y8" s="11"/>
    </row>
    <row r="9" spans="1:25" x14ac:dyDescent="0.3">
      <c r="B9" s="57" t="s">
        <v>55</v>
      </c>
      <c r="C9" s="3" t="s">
        <v>84</v>
      </c>
      <c r="F9"/>
      <c r="G9"/>
      <c r="H9"/>
      <c r="I9"/>
      <c r="J9"/>
      <c r="K9"/>
      <c r="L9"/>
      <c r="M9"/>
      <c r="N9"/>
      <c r="P9" s="3" t="s">
        <v>78</v>
      </c>
      <c r="T9" s="7" t="s">
        <v>58</v>
      </c>
      <c r="U9" s="7"/>
      <c r="Y9" s="11"/>
    </row>
    <row r="10" spans="1:25" x14ac:dyDescent="0.3">
      <c r="D10" s="77"/>
      <c r="F10"/>
      <c r="G10"/>
      <c r="H10"/>
      <c r="I10"/>
      <c r="J10"/>
      <c r="K10"/>
      <c r="L10"/>
      <c r="M10"/>
      <c r="N10"/>
      <c r="T10" s="7" t="s">
        <v>59</v>
      </c>
      <c r="U10" s="7"/>
      <c r="Y10" s="11"/>
    </row>
    <row r="11" spans="1:25" x14ac:dyDescent="0.3">
      <c r="C11" s="3"/>
      <c r="F11"/>
      <c r="G11"/>
      <c r="H11"/>
      <c r="I11"/>
      <c r="J11"/>
      <c r="K11"/>
      <c r="L11"/>
      <c r="M11"/>
      <c r="N11"/>
      <c r="T11" s="7" t="s">
        <v>60</v>
      </c>
      <c r="U11" s="7"/>
      <c r="Y11" s="11"/>
    </row>
    <row r="12" spans="1:25" x14ac:dyDescent="0.3">
      <c r="C12" s="3"/>
      <c r="F12"/>
      <c r="G12"/>
      <c r="H12"/>
      <c r="I12"/>
      <c r="J12"/>
      <c r="K12"/>
      <c r="L12"/>
      <c r="M12"/>
      <c r="N12"/>
      <c r="Y12" s="11"/>
    </row>
    <row r="13" spans="1:25" ht="20.25" x14ac:dyDescent="0.35">
      <c r="F13"/>
      <c r="G13"/>
      <c r="H13"/>
      <c r="I13"/>
      <c r="J13" s="75"/>
      <c r="K13"/>
      <c r="L13"/>
      <c r="M13"/>
      <c r="N13"/>
      <c r="T13" s="42"/>
      <c r="Y13" s="11"/>
    </row>
    <row r="14" spans="1:25" x14ac:dyDescent="0.3">
      <c r="B14" s="72">
        <v>2</v>
      </c>
      <c r="C14" s="6" t="s">
        <v>86</v>
      </c>
      <c r="F14"/>
      <c r="G14"/>
      <c r="H14"/>
      <c r="I14"/>
      <c r="J14"/>
      <c r="K14"/>
      <c r="L14"/>
      <c r="M14"/>
      <c r="N14"/>
      <c r="T14" s="59" t="s">
        <v>63</v>
      </c>
      <c r="U14" s="9"/>
      <c r="Y14" s="11"/>
    </row>
    <row r="15" spans="1:25" x14ac:dyDescent="0.3">
      <c r="B15" s="72">
        <v>3</v>
      </c>
      <c r="C15" s="6" t="s">
        <v>64</v>
      </c>
      <c r="F15"/>
      <c r="G15"/>
      <c r="H15"/>
      <c r="I15"/>
      <c r="J15"/>
      <c r="K15"/>
      <c r="L15"/>
      <c r="M15"/>
      <c r="N15"/>
      <c r="T15" s="7" t="s">
        <v>58</v>
      </c>
      <c r="U15" s="12"/>
    </row>
    <row r="16" spans="1:25" x14ac:dyDescent="0.3">
      <c r="B16" s="73">
        <v>4</v>
      </c>
      <c r="C16" s="3" t="s">
        <v>85</v>
      </c>
      <c r="F16"/>
      <c r="G16"/>
      <c r="H16"/>
      <c r="I16"/>
      <c r="J16"/>
      <c r="K16"/>
      <c r="L16"/>
      <c r="M16"/>
      <c r="N16"/>
      <c r="T16" s="7" t="s">
        <v>59</v>
      </c>
      <c r="U16" s="12"/>
    </row>
    <row r="17" spans="1:21" x14ac:dyDescent="0.3">
      <c r="F17"/>
      <c r="G17"/>
      <c r="H17"/>
      <c r="I17"/>
      <c r="J17"/>
      <c r="K17"/>
      <c r="L17"/>
      <c r="M17"/>
      <c r="N17"/>
      <c r="T17" s="7" t="s">
        <v>60</v>
      </c>
      <c r="U17" s="12"/>
    </row>
    <row r="18" spans="1:21" x14ac:dyDescent="0.3">
      <c r="B18" s="72">
        <v>5</v>
      </c>
      <c r="C18" s="72" t="s">
        <v>98</v>
      </c>
      <c r="F18"/>
      <c r="G18"/>
      <c r="H18"/>
      <c r="I18"/>
      <c r="J18"/>
      <c r="K18"/>
      <c r="L18"/>
      <c r="M18"/>
      <c r="N18"/>
    </row>
    <row r="19" spans="1:21" x14ac:dyDescent="0.3">
      <c r="C19" s="6" t="s">
        <v>95</v>
      </c>
      <c r="D19" s="4"/>
      <c r="F19"/>
      <c r="G19"/>
      <c r="H19"/>
      <c r="I19"/>
      <c r="J19"/>
      <c r="K19"/>
      <c r="L19"/>
      <c r="M19"/>
      <c r="N19"/>
    </row>
    <row r="20" spans="1:21" x14ac:dyDescent="0.3">
      <c r="B20" s="6"/>
      <c r="C20" s="6" t="s">
        <v>96</v>
      </c>
      <c r="D20" s="4"/>
      <c r="F20"/>
      <c r="G20"/>
      <c r="H20"/>
      <c r="I20"/>
      <c r="J20"/>
      <c r="K20"/>
      <c r="L20"/>
      <c r="M20"/>
      <c r="N20"/>
    </row>
    <row r="21" spans="1:21" x14ac:dyDescent="0.3">
      <c r="B21" s="6"/>
      <c r="C21" s="6" t="s">
        <v>97</v>
      </c>
      <c r="D21" s="4"/>
      <c r="F21"/>
    </row>
    <row r="22" spans="1:21" x14ac:dyDescent="0.3">
      <c r="F22"/>
    </row>
    <row r="23" spans="1:21" x14ac:dyDescent="0.3">
      <c r="B23" s="72">
        <v>6</v>
      </c>
      <c r="C23" s="58" t="s">
        <v>99</v>
      </c>
      <c r="D23" s="58"/>
      <c r="F23"/>
    </row>
    <row r="24" spans="1:21" x14ac:dyDescent="0.3">
      <c r="F24"/>
    </row>
    <row r="25" spans="1:21" x14ac:dyDescent="0.3">
      <c r="B25" s="3"/>
      <c r="C25" s="3" t="s">
        <v>100</v>
      </c>
      <c r="D25" s="8">
        <v>50</v>
      </c>
      <c r="F25"/>
    </row>
    <row r="26" spans="1:21" x14ac:dyDescent="0.3">
      <c r="A26" s="6"/>
      <c r="B26" s="3"/>
      <c r="F26"/>
    </row>
    <row r="27" spans="1:21" x14ac:dyDescent="0.3">
      <c r="A27" s="6"/>
      <c r="B27" s="3"/>
      <c r="C27" s="4" t="s">
        <v>104</v>
      </c>
      <c r="D27" s="3" t="s">
        <v>105</v>
      </c>
      <c r="E27" s="3" t="s">
        <v>4</v>
      </c>
    </row>
    <row r="28" spans="1:21" x14ac:dyDescent="0.3">
      <c r="C28" s="3" t="s">
        <v>101</v>
      </c>
      <c r="E28" s="8"/>
    </row>
    <row r="29" spans="1:21" x14ac:dyDescent="0.3">
      <c r="C29" s="3" t="s">
        <v>102</v>
      </c>
      <c r="E29" s="8"/>
    </row>
    <row r="30" spans="1:21" x14ac:dyDescent="0.3">
      <c r="C30" s="3" t="s">
        <v>103</v>
      </c>
      <c r="E30" s="8"/>
    </row>
  </sheetData>
  <conditionalFormatting sqref="R4:R6">
    <cfRule type="cellIs" dxfId="1" priority="3" operator="equal">
      <formula>$P$9</formula>
    </cfRule>
    <cfRule type="cellIs" dxfId="0" priority="4" operator="equal">
      <formula>$P$8</formula>
    </cfRule>
  </conditionalFormatting>
  <conditionalFormatting sqref="C16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showGridLines="0" zoomScale="160" zoomScaleNormal="160" workbookViewId="0">
      <selection activeCell="C9" sqref="C9"/>
    </sheetView>
  </sheetViews>
  <sheetFormatPr defaultRowHeight="16.5" x14ac:dyDescent="0.3"/>
  <cols>
    <col min="1" max="7" width="9.140625" style="3"/>
  </cols>
  <sheetData/>
  <phoneticPr fontId="15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3"/>
  <sheetViews>
    <sheetView showGridLines="0" zoomScale="205" zoomScaleNormal="205" workbookViewId="0">
      <selection activeCell="B10" sqref="B10"/>
    </sheetView>
  </sheetViews>
  <sheetFormatPr defaultRowHeight="15" x14ac:dyDescent="0.25"/>
  <cols>
    <col min="1" max="1" width="17.85546875" customWidth="1"/>
    <col min="3" max="3" width="11.28515625" customWidth="1"/>
    <col min="4" max="4" width="10.140625" bestFit="1" customWidth="1"/>
  </cols>
  <sheetData>
    <row r="3" spans="1:6" x14ac:dyDescent="0.25">
      <c r="B3">
        <v>180</v>
      </c>
      <c r="C3" s="46">
        <v>0.05</v>
      </c>
    </row>
    <row r="4" spans="1:6" x14ac:dyDescent="0.25">
      <c r="F4" s="1"/>
    </row>
    <row r="5" spans="1:6" x14ac:dyDescent="0.25">
      <c r="A5" s="64" t="s">
        <v>106</v>
      </c>
      <c r="B5" s="65">
        <f>B3-C3</f>
        <v>179.95</v>
      </c>
      <c r="C5" s="66"/>
    </row>
    <row r="6" spans="1:6" x14ac:dyDescent="0.25">
      <c r="A6" s="67" t="s">
        <v>107</v>
      </c>
      <c r="B6" s="63">
        <v>9</v>
      </c>
      <c r="C6" s="68">
        <f>180-9</f>
        <v>171</v>
      </c>
    </row>
    <row r="7" spans="1:6" x14ac:dyDescent="0.25">
      <c r="A7" s="67" t="s">
        <v>108</v>
      </c>
      <c r="B7" s="63">
        <v>171</v>
      </c>
      <c r="C7" s="68"/>
    </row>
    <row r="8" spans="1:6" x14ac:dyDescent="0.25">
      <c r="A8" s="67" t="s">
        <v>109</v>
      </c>
      <c r="B8" s="63">
        <f>B3*C3</f>
        <v>9</v>
      </c>
      <c r="C8" s="68">
        <f>B3-B8</f>
        <v>171</v>
      </c>
    </row>
    <row r="9" spans="1:6" x14ac:dyDescent="0.25">
      <c r="A9" s="67" t="s">
        <v>111</v>
      </c>
      <c r="B9" s="63">
        <f>B3-B3*C3</f>
        <v>171</v>
      </c>
      <c r="C9" s="68"/>
    </row>
    <row r="10" spans="1:6" x14ac:dyDescent="0.25">
      <c r="A10" s="69" t="s">
        <v>110</v>
      </c>
      <c r="B10" s="70">
        <f>B3*(1-C3)</f>
        <v>171</v>
      </c>
      <c r="C10" s="71"/>
    </row>
    <row r="13" spans="1:6" x14ac:dyDescent="0.25">
      <c r="D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showGridLines="0" zoomScale="145" zoomScaleNormal="145" workbookViewId="0">
      <selection activeCell="D13" sqref="D13"/>
    </sheetView>
  </sheetViews>
  <sheetFormatPr defaultColWidth="8.85546875" defaultRowHeight="16.5" x14ac:dyDescent="0.3"/>
  <cols>
    <col min="1" max="1" width="11.85546875" style="3" bestFit="1" customWidth="1"/>
    <col min="2" max="5" width="8.85546875" style="3"/>
    <col min="6" max="6" width="8.7109375" style="3" customWidth="1"/>
    <col min="7" max="16384" width="8.85546875" style="3"/>
  </cols>
  <sheetData>
    <row r="1" spans="1:6" ht="31.5" thickBot="1" x14ac:dyDescent="0.35">
      <c r="A1" s="37" t="s">
        <v>87</v>
      </c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</row>
    <row r="2" spans="1:6" ht="17.25" thickTop="1" x14ac:dyDescent="0.3">
      <c r="A2" s="31" t="s">
        <v>33</v>
      </c>
      <c r="B2" s="32">
        <v>10</v>
      </c>
      <c r="C2" s="32">
        <v>10</v>
      </c>
      <c r="D2" s="32">
        <v>10</v>
      </c>
      <c r="E2" s="32">
        <v>10</v>
      </c>
      <c r="F2" s="43">
        <f t="shared" ref="F2:F11" si="0">SUM(B2:E2)</f>
        <v>40</v>
      </c>
    </row>
    <row r="3" spans="1:6" x14ac:dyDescent="0.3">
      <c r="A3" s="33" t="s">
        <v>34</v>
      </c>
      <c r="B3" s="30">
        <v>10</v>
      </c>
      <c r="C3" s="30">
        <v>10</v>
      </c>
      <c r="D3" s="30">
        <v>10</v>
      </c>
      <c r="E3" s="30">
        <v>10</v>
      </c>
      <c r="F3" s="44">
        <f t="shared" si="0"/>
        <v>40</v>
      </c>
    </row>
    <row r="4" spans="1:6" x14ac:dyDescent="0.3">
      <c r="A4" s="34" t="s">
        <v>35</v>
      </c>
      <c r="B4" s="35">
        <v>10</v>
      </c>
      <c r="C4" s="35">
        <v>10</v>
      </c>
      <c r="D4" s="35">
        <v>10</v>
      </c>
      <c r="E4" s="35">
        <v>10</v>
      </c>
      <c r="F4" s="45">
        <f t="shared" si="0"/>
        <v>40</v>
      </c>
    </row>
    <row r="5" spans="1:6" x14ac:dyDescent="0.3">
      <c r="A5" s="33" t="s">
        <v>36</v>
      </c>
      <c r="B5" s="30">
        <v>10</v>
      </c>
      <c r="C5" s="30">
        <v>10</v>
      </c>
      <c r="D5" s="30">
        <v>10</v>
      </c>
      <c r="E5" s="30">
        <v>10</v>
      </c>
      <c r="F5" s="44">
        <v>40</v>
      </c>
    </row>
    <row r="6" spans="1:6" x14ac:dyDescent="0.3">
      <c r="A6" s="34" t="s">
        <v>37</v>
      </c>
      <c r="B6" s="35">
        <v>20</v>
      </c>
      <c r="C6" s="35">
        <v>20</v>
      </c>
      <c r="D6" s="35">
        <v>20</v>
      </c>
      <c r="E6" s="35">
        <v>20</v>
      </c>
      <c r="F6" s="45">
        <f t="shared" si="0"/>
        <v>80</v>
      </c>
    </row>
    <row r="7" spans="1:6" x14ac:dyDescent="0.3">
      <c r="A7" s="33" t="s">
        <v>38</v>
      </c>
      <c r="B7" s="30">
        <v>20</v>
      </c>
      <c r="C7" s="30">
        <v>20</v>
      </c>
      <c r="D7" s="30">
        <v>20</v>
      </c>
      <c r="E7" s="30">
        <v>20</v>
      </c>
      <c r="F7" s="44">
        <f t="shared" si="0"/>
        <v>80</v>
      </c>
    </row>
    <row r="8" spans="1:6" x14ac:dyDescent="0.3">
      <c r="A8" s="34" t="s">
        <v>42</v>
      </c>
      <c r="B8" s="35">
        <v>30</v>
      </c>
      <c r="C8" s="35">
        <v>30</v>
      </c>
      <c r="D8" s="35">
        <v>30</v>
      </c>
      <c r="E8" s="35">
        <v>30</v>
      </c>
      <c r="F8" s="45">
        <f t="shared" si="0"/>
        <v>120</v>
      </c>
    </row>
    <row r="9" spans="1:6" x14ac:dyDescent="0.3">
      <c r="A9" s="33" t="s">
        <v>43</v>
      </c>
      <c r="B9" s="30">
        <v>30</v>
      </c>
      <c r="C9" s="30">
        <v>30</v>
      </c>
      <c r="D9" s="30">
        <v>30</v>
      </c>
      <c r="E9" s="30">
        <v>30</v>
      </c>
      <c r="F9" s="44">
        <f t="shared" si="0"/>
        <v>120</v>
      </c>
    </row>
    <row r="10" spans="1:6" x14ac:dyDescent="0.3">
      <c r="A10" s="34" t="s">
        <v>44</v>
      </c>
      <c r="B10" s="35">
        <v>40</v>
      </c>
      <c r="C10" s="35">
        <v>40</v>
      </c>
      <c r="D10" s="35">
        <v>50</v>
      </c>
      <c r="E10" s="35">
        <v>50</v>
      </c>
      <c r="F10" s="45">
        <f t="shared" si="0"/>
        <v>180</v>
      </c>
    </row>
    <row r="11" spans="1:6" x14ac:dyDescent="0.3">
      <c r="A11" s="33" t="s">
        <v>45</v>
      </c>
      <c r="B11" s="30">
        <v>40</v>
      </c>
      <c r="C11" s="30">
        <v>40</v>
      </c>
      <c r="D11" s="30">
        <v>50</v>
      </c>
      <c r="E11" s="30">
        <v>50</v>
      </c>
      <c r="F11" s="44">
        <f t="shared" si="0"/>
        <v>180</v>
      </c>
    </row>
    <row r="12" spans="1:6" x14ac:dyDescent="0.3">
      <c r="A12" s="19"/>
      <c r="B12" s="19"/>
      <c r="C12" s="19"/>
      <c r="D12" s="19"/>
      <c r="E12" s="19"/>
      <c r="F12" s="19"/>
    </row>
    <row r="13" spans="1:6" x14ac:dyDescent="0.3">
      <c r="A13" s="61" t="s">
        <v>5</v>
      </c>
      <c r="B13" s="62">
        <v>0.05</v>
      </c>
      <c r="C13" s="19"/>
      <c r="D13" s="19"/>
      <c r="E13" s="19"/>
      <c r="F13" s="19"/>
    </row>
    <row r="14" spans="1:6" x14ac:dyDescent="0.3">
      <c r="A14" s="19"/>
      <c r="B14" s="19"/>
      <c r="C14" s="19"/>
      <c r="D14" s="19"/>
      <c r="E14" s="19"/>
      <c r="F14" s="19"/>
    </row>
  </sheetData>
  <pageMargins left="0.511811024" right="0.511811024" top="0.78740157499999996" bottom="0.78740157499999996" header="0.31496062000000002" footer="0.31496062000000002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showGridLines="0" zoomScale="120" zoomScaleNormal="120" workbookViewId="0">
      <selection activeCell="G6" sqref="G6"/>
    </sheetView>
  </sheetViews>
  <sheetFormatPr defaultColWidth="8.85546875" defaultRowHeight="16.5" x14ac:dyDescent="0.3"/>
  <cols>
    <col min="1" max="1" width="12.5703125" style="3" customWidth="1"/>
    <col min="2" max="2" width="11.5703125" style="3" customWidth="1"/>
    <col min="3" max="5" width="10" style="3" customWidth="1"/>
    <col min="6" max="6" width="13.42578125" style="3" bestFit="1" customWidth="1"/>
    <col min="7" max="7" width="14.42578125" style="3" customWidth="1"/>
    <col min="8" max="8" width="12.7109375" style="3" customWidth="1"/>
    <col min="9" max="16384" width="8.85546875" style="3"/>
  </cols>
  <sheetData>
    <row r="1" spans="1:8" ht="33.75" thickBot="1" x14ac:dyDescent="0.35">
      <c r="A1" s="13" t="s">
        <v>77</v>
      </c>
      <c r="B1" s="14" t="s">
        <v>28</v>
      </c>
      <c r="C1" s="14" t="s">
        <v>29</v>
      </c>
      <c r="D1" s="14" t="s">
        <v>30</v>
      </c>
      <c r="E1" s="14" t="s">
        <v>31</v>
      </c>
      <c r="F1" s="14" t="s">
        <v>4</v>
      </c>
      <c r="G1" s="14" t="s">
        <v>32</v>
      </c>
    </row>
    <row r="2" spans="1:8" ht="17.25" thickTop="1" x14ac:dyDescent="0.3">
      <c r="A2" s="15" t="s">
        <v>33</v>
      </c>
      <c r="B2" s="18">
        <v>10</v>
      </c>
      <c r="C2" s="18">
        <v>20</v>
      </c>
      <c r="D2" s="18">
        <v>30</v>
      </c>
      <c r="E2" s="18">
        <v>40</v>
      </c>
      <c r="F2" s="47">
        <f>SUM(B2:E2)</f>
        <v>100</v>
      </c>
      <c r="G2" s="50">
        <v>100</v>
      </c>
      <c r="H2" s="8"/>
    </row>
    <row r="3" spans="1:8" x14ac:dyDescent="0.3">
      <c r="A3" s="16" t="s">
        <v>34</v>
      </c>
      <c r="B3" s="20">
        <v>20</v>
      </c>
      <c r="C3" s="20">
        <v>10</v>
      </c>
      <c r="D3" s="20">
        <v>23</v>
      </c>
      <c r="E3" s="20">
        <v>20</v>
      </c>
      <c r="F3" s="48">
        <f t="shared" ref="F3:F7" si="0">SUM(B3:E3)</f>
        <v>73</v>
      </c>
      <c r="G3" s="51">
        <v>73</v>
      </c>
      <c r="H3" s="8"/>
    </row>
    <row r="4" spans="1:8" x14ac:dyDescent="0.3">
      <c r="A4" s="17" t="s">
        <v>35</v>
      </c>
      <c r="B4" s="21">
        <v>10</v>
      </c>
      <c r="C4" s="21">
        <v>10</v>
      </c>
      <c r="D4" s="21">
        <v>20</v>
      </c>
      <c r="E4" s="21">
        <v>40</v>
      </c>
      <c r="F4" s="49">
        <f t="shared" si="0"/>
        <v>80</v>
      </c>
      <c r="G4" s="52"/>
      <c r="H4" s="8"/>
    </row>
    <row r="5" spans="1:8" x14ac:dyDescent="0.3">
      <c r="A5" s="16" t="s">
        <v>36</v>
      </c>
      <c r="B5" s="20">
        <v>0</v>
      </c>
      <c r="C5" s="20">
        <v>5</v>
      </c>
      <c r="D5" s="20">
        <v>15</v>
      </c>
      <c r="E5" s="20">
        <v>64</v>
      </c>
      <c r="F5" s="48">
        <f t="shared" si="0"/>
        <v>84</v>
      </c>
      <c r="G5" s="51"/>
      <c r="H5" s="8"/>
    </row>
    <row r="6" spans="1:8" x14ac:dyDescent="0.3">
      <c r="A6" s="17" t="s">
        <v>37</v>
      </c>
      <c r="B6" s="21">
        <v>22</v>
      </c>
      <c r="C6" s="21">
        <v>55</v>
      </c>
      <c r="D6" s="21">
        <v>11</v>
      </c>
      <c r="E6" s="21">
        <v>25</v>
      </c>
      <c r="F6" s="49">
        <f t="shared" si="0"/>
        <v>113</v>
      </c>
      <c r="G6" s="52"/>
      <c r="H6" s="8"/>
    </row>
    <row r="7" spans="1:8" x14ac:dyDescent="0.3">
      <c r="A7" s="16" t="s">
        <v>38</v>
      </c>
      <c r="B7" s="20">
        <v>59</v>
      </c>
      <c r="C7" s="20">
        <v>10</v>
      </c>
      <c r="D7" s="20">
        <v>21</v>
      </c>
      <c r="E7" s="20">
        <v>11</v>
      </c>
      <c r="F7" s="48">
        <f t="shared" si="0"/>
        <v>101</v>
      </c>
      <c r="G7" s="51"/>
      <c r="H7" s="8"/>
    </row>
    <row r="8" spans="1:8" ht="24.75" customHeight="1" x14ac:dyDescent="0.3">
      <c r="A8" s="19"/>
      <c r="B8" s="19"/>
      <c r="C8" s="23" t="s">
        <v>46</v>
      </c>
      <c r="D8" s="19"/>
      <c r="E8" s="19"/>
      <c r="F8" s="19"/>
      <c r="G8" s="19"/>
    </row>
    <row r="9" spans="1:8" x14ac:dyDescent="0.3">
      <c r="A9" s="19" t="s">
        <v>39</v>
      </c>
      <c r="B9" s="24">
        <v>100</v>
      </c>
      <c r="C9" s="22">
        <v>0.05</v>
      </c>
      <c r="D9" s="19"/>
      <c r="E9" s="19"/>
      <c r="F9" s="25" t="s">
        <v>23</v>
      </c>
      <c r="G9" s="19" t="s">
        <v>24</v>
      </c>
    </row>
    <row r="10" spans="1:8" ht="14.25" customHeight="1" x14ac:dyDescent="0.3">
      <c r="A10" s="19"/>
      <c r="B10" s="19"/>
      <c r="C10" s="19"/>
      <c r="D10" s="22"/>
      <c r="E10" s="19"/>
      <c r="F10" s="25" t="s">
        <v>25</v>
      </c>
      <c r="G10" s="19" t="s">
        <v>26</v>
      </c>
    </row>
    <row r="11" spans="1:8" x14ac:dyDescent="0.3">
      <c r="A11" s="19"/>
      <c r="B11" s="19"/>
      <c r="C11" s="19"/>
      <c r="D11" s="19"/>
      <c r="E11" s="19"/>
      <c r="F11" s="25" t="s">
        <v>15</v>
      </c>
      <c r="G11" s="19" t="s">
        <v>16</v>
      </c>
    </row>
    <row r="12" spans="1:8" ht="25.5" x14ac:dyDescent="0.5">
      <c r="A12" s="26" t="s">
        <v>27</v>
      </c>
      <c r="B12" s="19"/>
      <c r="C12" s="19"/>
      <c r="D12" s="19"/>
      <c r="E12" s="19"/>
      <c r="F12" s="25" t="s">
        <v>17</v>
      </c>
      <c r="G12" s="19" t="s">
        <v>18</v>
      </c>
    </row>
    <row r="13" spans="1:8" x14ac:dyDescent="0.3">
      <c r="A13" s="19"/>
      <c r="B13" s="19"/>
      <c r="C13" s="19"/>
      <c r="D13" s="19"/>
      <c r="E13" s="19"/>
      <c r="F13" s="25" t="s">
        <v>19</v>
      </c>
      <c r="G13" s="19" t="s">
        <v>20</v>
      </c>
    </row>
    <row r="14" spans="1:8" x14ac:dyDescent="0.3">
      <c r="A14" s="19"/>
      <c r="B14" s="19"/>
      <c r="C14" s="19"/>
      <c r="D14" s="19"/>
      <c r="E14" s="19"/>
      <c r="F14" s="25" t="s">
        <v>21</v>
      </c>
      <c r="G14" s="19" t="s">
        <v>22</v>
      </c>
    </row>
    <row r="15" spans="1:8" x14ac:dyDescent="0.3">
      <c r="A15" s="19"/>
      <c r="B15" s="19"/>
      <c r="C15" s="19"/>
      <c r="D15" s="19"/>
      <c r="E15" s="19"/>
      <c r="F15" s="19"/>
      <c r="G15" s="1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zoomScale="205" zoomScaleNormal="205" workbookViewId="0"/>
  </sheetViews>
  <sheetFormatPr defaultRowHeight="15" x14ac:dyDescent="0.25"/>
  <sheetData>
    <row r="1" spans="1:1" x14ac:dyDescent="0.25">
      <c r="A1" s="74" t="s">
        <v>112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4"/>
  <sheetViews>
    <sheetView showGridLines="0" zoomScale="160" zoomScaleNormal="160" workbookViewId="0">
      <selection activeCell="H7" sqref="H7"/>
    </sheetView>
  </sheetViews>
  <sheetFormatPr defaultColWidth="8.85546875" defaultRowHeight="16.5" x14ac:dyDescent="0.3"/>
  <cols>
    <col min="1" max="1" width="10.7109375" style="3" customWidth="1"/>
    <col min="2" max="2" width="8.28515625" style="3" customWidth="1"/>
    <col min="3" max="6" width="7.28515625" style="3" customWidth="1"/>
    <col min="7" max="7" width="10.28515625" style="3" customWidth="1"/>
    <col min="8" max="8" width="10.5703125" style="3" bestFit="1" customWidth="1"/>
    <col min="9" max="9" width="19.7109375" style="3" customWidth="1"/>
    <col min="10" max="10" width="12.5703125" style="3" customWidth="1"/>
    <col min="11" max="11" width="14.42578125" style="3" customWidth="1"/>
    <col min="12" max="12" width="8.85546875" style="3"/>
    <col min="13" max="13" width="10" style="3" bestFit="1" customWidth="1"/>
    <col min="14" max="16384" width="8.85546875" style="3"/>
  </cols>
  <sheetData>
    <row r="1" spans="1:13" ht="17.25" thickBot="1" x14ac:dyDescent="0.35">
      <c r="A1" s="36" t="s">
        <v>6</v>
      </c>
      <c r="B1" s="38" t="s">
        <v>0</v>
      </c>
      <c r="C1" s="38" t="s">
        <v>1</v>
      </c>
      <c r="D1" s="38" t="s">
        <v>2</v>
      </c>
      <c r="E1" s="38" t="s">
        <v>3</v>
      </c>
      <c r="F1" s="38" t="s">
        <v>7</v>
      </c>
      <c r="G1" s="38" t="s">
        <v>4</v>
      </c>
      <c r="H1" s="38" t="s">
        <v>8</v>
      </c>
      <c r="I1" s="38" t="s">
        <v>9</v>
      </c>
      <c r="J1" s="38" t="s">
        <v>39</v>
      </c>
      <c r="K1" s="38" t="s">
        <v>10</v>
      </c>
    </row>
    <row r="2" spans="1:13" ht="17.25" thickTop="1" x14ac:dyDescent="0.3">
      <c r="A2" s="31" t="s">
        <v>11</v>
      </c>
      <c r="B2" s="32">
        <v>10</v>
      </c>
      <c r="C2" s="32">
        <v>50</v>
      </c>
      <c r="D2" s="32">
        <v>10</v>
      </c>
      <c r="E2" s="32">
        <v>30</v>
      </c>
      <c r="F2" s="32">
        <v>20</v>
      </c>
      <c r="G2" s="43"/>
      <c r="H2" s="39">
        <v>10</v>
      </c>
      <c r="I2" s="53"/>
      <c r="J2" s="39"/>
      <c r="K2" s="39"/>
      <c r="M2" s="27"/>
    </row>
    <row r="3" spans="1:13" x14ac:dyDescent="0.3">
      <c r="A3" s="33" t="s">
        <v>12</v>
      </c>
      <c r="B3" s="30">
        <v>10</v>
      </c>
      <c r="C3" s="30">
        <v>20</v>
      </c>
      <c r="D3" s="30">
        <v>10</v>
      </c>
      <c r="E3" s="30">
        <v>30</v>
      </c>
      <c r="F3" s="30">
        <v>20</v>
      </c>
      <c r="G3" s="44"/>
      <c r="H3" s="40">
        <v>25</v>
      </c>
      <c r="I3" s="54"/>
      <c r="J3" s="40"/>
      <c r="K3" s="40"/>
      <c r="M3" s="27"/>
    </row>
    <row r="4" spans="1:13" x14ac:dyDescent="0.3">
      <c r="A4" s="34" t="s">
        <v>80</v>
      </c>
      <c r="B4" s="35">
        <v>20</v>
      </c>
      <c r="C4" s="35">
        <v>10</v>
      </c>
      <c r="D4" s="35">
        <v>10</v>
      </c>
      <c r="E4" s="35">
        <v>30</v>
      </c>
      <c r="F4" s="35">
        <v>20</v>
      </c>
      <c r="G4" s="45"/>
      <c r="H4" s="41">
        <v>5</v>
      </c>
      <c r="I4" s="55"/>
      <c r="J4" s="41"/>
      <c r="K4" s="41"/>
      <c r="M4" s="27"/>
    </row>
    <row r="5" spans="1:13" x14ac:dyDescent="0.3">
      <c r="A5" s="33" t="s">
        <v>13</v>
      </c>
      <c r="B5" s="30">
        <v>30</v>
      </c>
      <c r="C5" s="30">
        <v>30</v>
      </c>
      <c r="D5" s="30">
        <v>10</v>
      </c>
      <c r="E5" s="30">
        <v>30</v>
      </c>
      <c r="F5" s="30">
        <v>20</v>
      </c>
      <c r="G5" s="44"/>
      <c r="H5" s="40">
        <v>2</v>
      </c>
      <c r="I5" s="54"/>
      <c r="J5" s="40"/>
      <c r="K5" s="40"/>
      <c r="M5" s="27"/>
    </row>
    <row r="6" spans="1:13" x14ac:dyDescent="0.3">
      <c r="A6" s="34" t="s">
        <v>14</v>
      </c>
      <c r="B6" s="35">
        <v>10</v>
      </c>
      <c r="C6" s="35">
        <v>20</v>
      </c>
      <c r="D6" s="35">
        <v>10</v>
      </c>
      <c r="E6" s="35">
        <v>30</v>
      </c>
      <c r="F6" s="35">
        <v>20</v>
      </c>
      <c r="G6" s="45"/>
      <c r="H6" s="41">
        <v>1.5</v>
      </c>
      <c r="I6" s="55"/>
      <c r="J6" s="41"/>
      <c r="K6" s="41"/>
      <c r="M6" s="27"/>
    </row>
    <row r="7" spans="1:13" ht="27.75" customHeight="1" x14ac:dyDescent="0.3">
      <c r="C7" s="11"/>
      <c r="D7" s="11"/>
      <c r="I7" s="28"/>
      <c r="J7" s="28"/>
    </row>
    <row r="8" spans="1:13" x14ac:dyDescent="0.3">
      <c r="A8" s="19" t="s">
        <v>5</v>
      </c>
      <c r="B8" s="22">
        <v>0.05</v>
      </c>
      <c r="C8" s="22">
        <v>0.1</v>
      </c>
      <c r="D8" s="22">
        <v>0.15</v>
      </c>
      <c r="E8" s="19"/>
      <c r="F8" s="19"/>
      <c r="G8" s="19"/>
      <c r="H8" s="19"/>
      <c r="I8" s="19"/>
      <c r="J8" s="19" t="s">
        <v>15</v>
      </c>
      <c r="K8" s="19" t="s">
        <v>16</v>
      </c>
    </row>
    <row r="9" spans="1:13" x14ac:dyDescent="0.3">
      <c r="A9" s="19" t="s">
        <v>65</v>
      </c>
      <c r="B9" s="29">
        <v>1000</v>
      </c>
      <c r="C9" s="19">
        <v>100</v>
      </c>
      <c r="D9" s="19"/>
      <c r="E9" s="19"/>
      <c r="F9" s="19"/>
      <c r="G9" s="19"/>
      <c r="H9" s="19"/>
      <c r="I9" s="19"/>
      <c r="J9" s="19" t="s">
        <v>17</v>
      </c>
      <c r="K9" s="19" t="s">
        <v>18</v>
      </c>
    </row>
    <row r="10" spans="1:13" x14ac:dyDescent="0.3">
      <c r="A10" s="19" t="s">
        <v>76</v>
      </c>
      <c r="B10" s="19"/>
      <c r="C10" s="19"/>
      <c r="D10" s="19"/>
      <c r="E10" s="19"/>
      <c r="F10" s="19"/>
      <c r="G10" s="19"/>
      <c r="H10" s="19"/>
      <c r="I10" s="19"/>
      <c r="J10" s="19" t="s">
        <v>19</v>
      </c>
      <c r="K10" s="19" t="s">
        <v>20</v>
      </c>
    </row>
    <row r="11" spans="1:13" x14ac:dyDescent="0.3">
      <c r="A11" s="19" t="s">
        <v>71</v>
      </c>
      <c r="B11" s="19"/>
      <c r="C11" s="19"/>
      <c r="D11" s="19"/>
      <c r="E11" s="19"/>
      <c r="F11" s="19"/>
      <c r="G11" s="19"/>
      <c r="H11" s="19"/>
      <c r="I11" s="19"/>
      <c r="J11" s="19" t="s">
        <v>21</v>
      </c>
      <c r="K11" s="19" t="s">
        <v>22</v>
      </c>
    </row>
    <row r="12" spans="1:13" x14ac:dyDescent="0.3">
      <c r="A12" s="19" t="s">
        <v>70</v>
      </c>
      <c r="B12" s="19"/>
      <c r="C12" s="19"/>
      <c r="D12" s="19"/>
      <c r="E12" s="19"/>
      <c r="F12" s="19"/>
      <c r="G12" s="19"/>
      <c r="H12" s="19"/>
      <c r="I12" s="19"/>
      <c r="J12" s="19" t="s">
        <v>23</v>
      </c>
      <c r="K12" s="19" t="s">
        <v>69</v>
      </c>
    </row>
    <row r="13" spans="1:13" x14ac:dyDescent="0.3">
      <c r="A13" s="19" t="s">
        <v>89</v>
      </c>
      <c r="B13" s="19"/>
      <c r="C13" s="19"/>
      <c r="D13" s="19"/>
      <c r="E13" s="19"/>
      <c r="F13" s="19"/>
      <c r="G13" s="19"/>
      <c r="H13" s="19"/>
      <c r="I13" s="19"/>
      <c r="J13" s="19" t="s">
        <v>25</v>
      </c>
      <c r="K13" s="19" t="s">
        <v>26</v>
      </c>
    </row>
    <row r="14" spans="1:13" x14ac:dyDescent="0.3">
      <c r="A14" s="19" t="s">
        <v>72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1:13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3" ht="27" x14ac:dyDescent="0.5">
      <c r="A16" s="26" t="s">
        <v>27</v>
      </c>
      <c r="B16" s="19"/>
      <c r="C16" s="19"/>
      <c r="D16" s="19"/>
      <c r="E16" s="19"/>
      <c r="F16" s="19"/>
      <c r="G16" s="19"/>
      <c r="H16" s="19"/>
      <c r="I16" s="56"/>
      <c r="J16" s="19"/>
      <c r="K16" s="19"/>
    </row>
    <row r="21" spans="1:9" x14ac:dyDescent="0.3">
      <c r="A21" s="76" t="s">
        <v>73</v>
      </c>
      <c r="B21" s="76"/>
      <c r="C21" s="76"/>
      <c r="D21" s="76"/>
      <c r="E21" s="76"/>
      <c r="F21" s="76"/>
      <c r="G21" s="76"/>
      <c r="H21" s="76"/>
      <c r="I21" s="76"/>
    </row>
    <row r="22" spans="1:9" x14ac:dyDescent="0.3">
      <c r="A22" s="76"/>
      <c r="B22" s="76"/>
      <c r="C22" s="76"/>
      <c r="D22" s="76"/>
      <c r="E22" s="76"/>
      <c r="F22" s="76"/>
      <c r="G22" s="76"/>
      <c r="H22" s="76"/>
      <c r="I22" s="76"/>
    </row>
    <row r="23" spans="1:9" x14ac:dyDescent="0.3">
      <c r="A23" s="76"/>
      <c r="B23" s="76"/>
      <c r="C23" s="76"/>
      <c r="D23" s="76"/>
      <c r="E23" s="76"/>
      <c r="F23" s="76"/>
      <c r="G23" s="76"/>
      <c r="H23" s="76"/>
      <c r="I23" s="76"/>
    </row>
    <row r="24" spans="1:9" x14ac:dyDescent="0.3">
      <c r="A24" s="76"/>
      <c r="B24" s="76"/>
      <c r="C24" s="76"/>
      <c r="D24" s="76"/>
      <c r="E24" s="76"/>
      <c r="F24" s="76"/>
      <c r="G24" s="76"/>
      <c r="H24" s="76"/>
      <c r="I24" s="76"/>
    </row>
  </sheetData>
  <mergeCells count="1">
    <mergeCell ref="A21:I24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G9"/>
  <sheetViews>
    <sheetView showGridLines="0" zoomScale="175" zoomScaleNormal="175" workbookViewId="0">
      <selection activeCell="B8" sqref="B8"/>
    </sheetView>
  </sheetViews>
  <sheetFormatPr defaultColWidth="8.85546875" defaultRowHeight="16.5" x14ac:dyDescent="0.3"/>
  <cols>
    <col min="1" max="16384" width="8.85546875" style="3"/>
  </cols>
  <sheetData>
    <row r="3" spans="3:7" x14ac:dyDescent="0.3">
      <c r="C3" s="4" t="s">
        <v>90</v>
      </c>
      <c r="D3" s="4" t="s">
        <v>91</v>
      </c>
      <c r="E3" s="4" t="s">
        <v>92</v>
      </c>
      <c r="F3" s="4" t="s">
        <v>93</v>
      </c>
      <c r="G3" s="4" t="s">
        <v>94</v>
      </c>
    </row>
    <row r="4" spans="3:7" x14ac:dyDescent="0.3">
      <c r="C4" s="4">
        <v>5</v>
      </c>
      <c r="D4" s="4">
        <v>3</v>
      </c>
      <c r="E4" s="4">
        <v>0</v>
      </c>
      <c r="F4" s="4">
        <v>-2</v>
      </c>
      <c r="G4" s="4">
        <v>2</v>
      </c>
    </row>
    <row r="6" spans="3:7" x14ac:dyDescent="0.3">
      <c r="D6" s="3" t="s">
        <v>40</v>
      </c>
    </row>
    <row r="7" spans="3:7" x14ac:dyDescent="0.3">
      <c r="D7" s="3" t="s">
        <v>41</v>
      </c>
    </row>
    <row r="9" spans="3:7" x14ac:dyDescent="0.3">
      <c r="D9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Intro+Resumo</vt:lpstr>
      <vt:lpstr>1.1</vt:lpstr>
      <vt:lpstr>Desconto</vt:lpstr>
      <vt:lpstr>1.2</vt:lpstr>
      <vt:lpstr>2.1</vt:lpstr>
      <vt:lpstr>2 SE's</vt:lpstr>
      <vt:lpstr>2.2</vt:lpstr>
      <vt:lpstr>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Lucas Ferronato</cp:lastModifiedBy>
  <dcterms:created xsi:type="dcterms:W3CDTF">2017-07-05T22:37:49Z</dcterms:created>
  <dcterms:modified xsi:type="dcterms:W3CDTF">2020-05-05T22:48:53Z</dcterms:modified>
</cp:coreProperties>
</file>