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cel Solutions\Cursos\3 - Nível Master\"/>
    </mc:Choice>
  </mc:AlternateContent>
  <xr:revisionPtr revIDLastSave="0" documentId="13_ncr:1_{2D81DCC6-E06E-4C3F-B952-8693B04EC5A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Gráfico" sheetId="2" r:id="rId1"/>
    <sheet name="Dash" sheetId="3" r:id="rId2"/>
  </sheets>
  <calcPr calcId="191029"/>
</workbook>
</file>

<file path=xl/calcChain.xml><?xml version="1.0" encoding="utf-8"?>
<calcChain xmlns="http://schemas.openxmlformats.org/spreadsheetml/2006/main">
  <c r="J14" i="2" l="1"/>
  <c r="J15" i="2"/>
  <c r="J16" i="2"/>
  <c r="J17" i="2"/>
  <c r="R16" i="2"/>
  <c r="M6" i="2"/>
  <c r="N6" i="2" s="1"/>
  <c r="M3" i="2"/>
  <c r="N3" i="2" s="1"/>
  <c r="K3" i="2"/>
  <c r="N4" i="2"/>
  <c r="N5" i="2"/>
  <c r="N7" i="2"/>
  <c r="N8" i="2"/>
  <c r="M4" i="2"/>
  <c r="M5" i="2"/>
  <c r="M7" i="2"/>
  <c r="M8" i="2"/>
  <c r="L3" i="2"/>
  <c r="L4" i="2"/>
  <c r="L5" i="2"/>
  <c r="L6" i="2"/>
  <c r="L7" i="2"/>
  <c r="L8" i="2"/>
  <c r="K4" i="2"/>
  <c r="K5" i="2"/>
  <c r="K6" i="2"/>
  <c r="K7" i="2"/>
  <c r="K8" i="2"/>
  <c r="J3" i="2"/>
  <c r="J4" i="2"/>
  <c r="J5" i="2"/>
  <c r="J6" i="2"/>
  <c r="J7" i="2"/>
  <c r="J8" i="2"/>
</calcChain>
</file>

<file path=xl/sharedStrings.xml><?xml version="1.0" encoding="utf-8"?>
<sst xmlns="http://schemas.openxmlformats.org/spreadsheetml/2006/main" count="35" uniqueCount="17">
  <si>
    <t>José</t>
  </si>
  <si>
    <t>João</t>
  </si>
  <si>
    <t>Murilo</t>
  </si>
  <si>
    <t>Diana</t>
  </si>
  <si>
    <t>Marcio</t>
  </si>
  <si>
    <t>Janeiro</t>
  </si>
  <si>
    <t>Fevereiro</t>
  </si>
  <si>
    <t>Março</t>
  </si>
  <si>
    <t>Abril</t>
  </si>
  <si>
    <t>Total</t>
  </si>
  <si>
    <t>Média</t>
  </si>
  <si>
    <t>Teoria</t>
  </si>
  <si>
    <t xml:space="preserve">Média Final </t>
  </si>
  <si>
    <t>Lab.</t>
  </si>
  <si>
    <t>Ana Cristina</t>
  </si>
  <si>
    <t>Interesse em Dash:</t>
  </si>
  <si>
    <t>https://forms.gle/bBLefASKmhBfkvqW8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</si>
</sst>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theme="1"/>
      <name val="Arial"/>
      <family val="2"/>
    </font>
    <font>
      <sz val="10"/>
      <name val="Segoe UI"/>
      <family val="2"/>
    </font>
    <font>
      <b/>
      <sz val="10"/>
      <name val="Segoe UI"/>
      <family val="2"/>
    </font>
    <font>
      <sz val="12"/>
      <name val="Segoe UI"/>
      <family val="2"/>
    </font>
    <font>
      <u/>
      <sz val="10"/>
      <color theme="10"/>
      <name val="Arial"/>
      <family val="2"/>
    </font>
    <font>
      <u/>
      <sz val="10"/>
      <color theme="4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theme="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thin">
        <color theme="4" tint="0.39997558519241921"/>
      </top>
      <bottom/>
      <diagonal/>
    </border>
    <border>
      <left/>
      <right style="medium">
        <color theme="4"/>
      </right>
      <top style="thin">
        <color theme="4" tint="0.39997558519241921"/>
      </top>
      <bottom/>
      <diagonal/>
    </border>
    <border>
      <left/>
      <right style="medium">
        <color theme="4"/>
      </right>
      <top style="medium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4506668294322"/>
      </bottom>
      <diagonal/>
    </border>
    <border>
      <left style="medium">
        <color theme="4"/>
      </left>
      <right/>
      <top style="thin">
        <color theme="4" tint="0.39997558519241921"/>
      </top>
      <bottom style="thin">
        <color theme="4" tint="0.39994506668294322"/>
      </bottom>
      <diagonal/>
    </border>
    <border>
      <left/>
      <right style="medium">
        <color theme="4"/>
      </right>
      <top style="thin">
        <color theme="4" tint="0.39997558519241921"/>
      </top>
      <bottom style="thin">
        <color theme="4" tint="0.3999450666829432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0" fontId="1" fillId="0" borderId="6" xfId="0" applyFont="1" applyBorder="1" applyAlignment="1" applyProtection="1">
      <alignment horizontal="center"/>
      <protection hidden="1"/>
    </xf>
    <xf numFmtId="0" fontId="2" fillId="3" borderId="1" xfId="0" applyFont="1" applyFill="1" applyBorder="1" applyProtection="1">
      <protection hidden="1"/>
    </xf>
    <xf numFmtId="0" fontId="1" fillId="3" borderId="4" xfId="0" applyFont="1" applyFill="1" applyBorder="1" applyAlignment="1" applyProtection="1">
      <alignment horizontal="center"/>
      <protection hidden="1"/>
    </xf>
    <xf numFmtId="0" fontId="1" fillId="3" borderId="5" xfId="0" applyFont="1" applyFill="1" applyBorder="1" applyAlignment="1" applyProtection="1">
      <alignment horizontal="center"/>
      <protection hidden="1"/>
    </xf>
    <xf numFmtId="0" fontId="2" fillId="3" borderId="5" xfId="0" applyFont="1" applyFill="1" applyBorder="1" applyAlignment="1" applyProtection="1">
      <alignment horizontal="center"/>
      <protection hidden="1"/>
    </xf>
    <xf numFmtId="0" fontId="1" fillId="2" borderId="1" xfId="0" applyFont="1" applyFill="1" applyBorder="1" applyProtection="1">
      <protection hidden="1"/>
    </xf>
    <xf numFmtId="0" fontId="1" fillId="2" borderId="4" xfId="0" applyFont="1" applyFill="1" applyBorder="1" applyAlignment="1" applyProtection="1">
      <alignment horizontal="center"/>
      <protection hidden="1"/>
    </xf>
    <xf numFmtId="0" fontId="1" fillId="2" borderId="5" xfId="0" applyFont="1" applyFill="1" applyBorder="1" applyAlignment="1" applyProtection="1">
      <alignment horizontal="center"/>
      <protection hidden="1"/>
    </xf>
    <xf numFmtId="164" fontId="2" fillId="2" borderId="5" xfId="0" applyNumberFormat="1" applyFont="1" applyFill="1" applyBorder="1" applyAlignment="1" applyProtection="1">
      <alignment horizontal="center"/>
      <protection hidden="1"/>
    </xf>
    <xf numFmtId="0" fontId="1" fillId="0" borderId="1" xfId="0" applyFont="1" applyBorder="1" applyProtection="1">
      <protection hidden="1"/>
    </xf>
    <xf numFmtId="0" fontId="1" fillId="0" borderId="4" xfId="0" applyFont="1" applyBorder="1" applyAlignment="1" applyProtection="1">
      <alignment horizontal="center"/>
      <protection hidden="1"/>
    </xf>
    <xf numFmtId="0" fontId="1" fillId="0" borderId="5" xfId="0" applyFont="1" applyBorder="1" applyAlignment="1" applyProtection="1">
      <alignment horizontal="center"/>
      <protection hidden="1"/>
    </xf>
    <xf numFmtId="0" fontId="2" fillId="0" borderId="4" xfId="0" applyFont="1" applyBorder="1" applyAlignment="1" applyProtection="1">
      <alignment horizontal="center"/>
      <protection hidden="1"/>
    </xf>
    <xf numFmtId="0" fontId="2" fillId="0" borderId="5" xfId="0" applyFont="1" applyBorder="1" applyAlignment="1" applyProtection="1">
      <alignment horizontal="center"/>
      <protection hidden="1"/>
    </xf>
    <xf numFmtId="164" fontId="2" fillId="0" borderId="5" xfId="0" applyNumberFormat="1" applyFont="1" applyBorder="1" applyAlignment="1" applyProtection="1">
      <alignment horizontal="center"/>
      <protection hidden="1"/>
    </xf>
    <xf numFmtId="0" fontId="2" fillId="2" borderId="4" xfId="0" applyFont="1" applyFill="1" applyBorder="1" applyAlignment="1" applyProtection="1">
      <alignment horizontal="center"/>
      <protection hidden="1"/>
    </xf>
    <xf numFmtId="0" fontId="2" fillId="2" borderId="5" xfId="0" applyFont="1" applyFill="1" applyBorder="1" applyAlignment="1" applyProtection="1">
      <alignment horizontal="center"/>
      <protection hidden="1"/>
    </xf>
    <xf numFmtId="0" fontId="1" fillId="2" borderId="1" xfId="0" applyFont="1" applyFill="1" applyBorder="1" applyAlignment="1" applyProtection="1">
      <alignment horizontal="left" vertical="top"/>
      <protection hidden="1"/>
    </xf>
    <xf numFmtId="0" fontId="1" fillId="2" borderId="4" xfId="0" applyFont="1" applyFill="1" applyBorder="1" applyAlignment="1" applyProtection="1">
      <alignment horizontal="center" vertical="top"/>
      <protection hidden="1"/>
    </xf>
    <xf numFmtId="0" fontId="1" fillId="2" borderId="5" xfId="0" applyFont="1" applyFill="1" applyBorder="1" applyAlignment="1" applyProtection="1">
      <alignment horizontal="center" vertical="top"/>
      <protection hidden="1"/>
    </xf>
    <xf numFmtId="0" fontId="2" fillId="2" borderId="4" xfId="0" applyFont="1" applyFill="1" applyBorder="1" applyAlignment="1" applyProtection="1">
      <alignment horizontal="center" vertical="top"/>
      <protection hidden="1"/>
    </xf>
    <xf numFmtId="0" fontId="2" fillId="2" borderId="5" xfId="0" applyFont="1" applyFill="1" applyBorder="1" applyAlignment="1" applyProtection="1">
      <alignment horizontal="center" vertical="top"/>
      <protection hidden="1"/>
    </xf>
    <xf numFmtId="164" fontId="2" fillId="2" borderId="5" xfId="0" applyNumberFormat="1" applyFont="1" applyFill="1" applyBorder="1" applyAlignment="1" applyProtection="1">
      <alignment horizontal="center" vertical="top"/>
      <protection hidden="1"/>
    </xf>
    <xf numFmtId="0" fontId="1" fillId="0" borderId="0" xfId="0" applyFont="1" applyAlignment="1">
      <alignment horizontal="center" vertical="top"/>
    </xf>
    <xf numFmtId="0" fontId="1" fillId="0" borderId="0" xfId="0" applyFont="1" applyAlignment="1" applyProtection="1">
      <alignment horizontal="center" vertical="top"/>
      <protection hidden="1"/>
    </xf>
    <xf numFmtId="0" fontId="1" fillId="0" borderId="7" xfId="0" applyFont="1" applyBorder="1" applyProtection="1">
      <protection hidden="1"/>
    </xf>
    <xf numFmtId="0" fontId="1" fillId="0" borderId="8" xfId="0" applyFont="1" applyBorder="1" applyAlignment="1" applyProtection="1">
      <alignment horizontal="center"/>
      <protection hidden="1"/>
    </xf>
    <xf numFmtId="0" fontId="1" fillId="0" borderId="9" xfId="0" applyFont="1" applyBorder="1" applyAlignment="1" applyProtection="1">
      <alignment horizontal="center"/>
      <protection hidden="1"/>
    </xf>
    <xf numFmtId="0" fontId="2" fillId="0" borderId="8" xfId="0" applyFont="1" applyBorder="1" applyAlignment="1" applyProtection="1">
      <alignment horizontal="center"/>
      <protection hidden="1"/>
    </xf>
    <xf numFmtId="0" fontId="2" fillId="0" borderId="9" xfId="0" applyFont="1" applyBorder="1" applyAlignment="1" applyProtection="1">
      <alignment horizontal="center"/>
      <protection hidden="1"/>
    </xf>
    <xf numFmtId="164" fontId="2" fillId="0" borderId="9" xfId="0" applyNumberFormat="1" applyFont="1" applyBorder="1" applyAlignment="1" applyProtection="1">
      <alignment horizontal="center"/>
      <protection hidden="1"/>
    </xf>
    <xf numFmtId="2" fontId="2" fillId="0" borderId="4" xfId="0" applyNumberFormat="1" applyFont="1" applyBorder="1" applyAlignment="1" applyProtection="1">
      <alignment horizontal="center"/>
      <protection hidden="1"/>
    </xf>
    <xf numFmtId="2" fontId="2" fillId="0" borderId="5" xfId="0" applyNumberFormat="1" applyFont="1" applyBorder="1" applyAlignment="1" applyProtection="1">
      <alignment horizontal="center"/>
      <protection hidden="1"/>
    </xf>
    <xf numFmtId="2" fontId="2" fillId="2" borderId="4" xfId="0" applyNumberFormat="1" applyFont="1" applyFill="1" applyBorder="1" applyAlignment="1" applyProtection="1">
      <alignment horizontal="center"/>
      <protection hidden="1"/>
    </xf>
    <xf numFmtId="2" fontId="2" fillId="2" borderId="5" xfId="0" applyNumberFormat="1" applyFont="1" applyFill="1" applyBorder="1" applyAlignment="1" applyProtection="1">
      <alignment horizontal="center"/>
      <protection hidden="1"/>
    </xf>
    <xf numFmtId="2" fontId="2" fillId="2" borderId="4" xfId="0" applyNumberFormat="1" applyFont="1" applyFill="1" applyBorder="1" applyAlignment="1" applyProtection="1">
      <alignment horizontal="center" vertical="top"/>
      <protection hidden="1"/>
    </xf>
    <xf numFmtId="2" fontId="2" fillId="2" borderId="5" xfId="0" applyNumberFormat="1" applyFont="1" applyFill="1" applyBorder="1" applyAlignment="1" applyProtection="1">
      <alignment horizontal="center" vertical="top"/>
      <protection hidden="1"/>
    </xf>
    <xf numFmtId="2" fontId="2" fillId="0" borderId="8" xfId="0" applyNumberFormat="1" applyFont="1" applyBorder="1" applyAlignment="1" applyProtection="1">
      <alignment horizontal="center"/>
      <protection hidden="1"/>
    </xf>
    <xf numFmtId="2" fontId="2" fillId="0" borderId="9" xfId="0" applyNumberFormat="1" applyFont="1" applyBorder="1" applyAlignment="1" applyProtection="1">
      <alignment horizontal="center"/>
      <protection hidden="1"/>
    </xf>
    <xf numFmtId="0" fontId="3" fillId="0" borderId="0" xfId="0" quotePrefix="1" applyFont="1" applyProtection="1">
      <protection hidden="1"/>
    </xf>
    <xf numFmtId="0" fontId="1" fillId="0" borderId="0" xfId="0" quotePrefix="1" applyFont="1" applyProtection="1">
      <protection hidden="1"/>
    </xf>
    <xf numFmtId="0" fontId="5" fillId="0" borderId="0" xfId="1" applyFont="1"/>
    <xf numFmtId="0" fontId="7" fillId="0" borderId="0" xfId="0" applyFont="1"/>
    <xf numFmtId="0" fontId="1" fillId="4" borderId="0" xfId="0" applyFont="1" applyFill="1" applyProtection="1">
      <protection hidden="1"/>
    </xf>
    <xf numFmtId="0" fontId="1" fillId="0" borderId="2" xfId="0" applyFont="1" applyBorder="1" applyAlignment="1" applyProtection="1">
      <alignment horizontal="center"/>
      <protection hidden="1"/>
    </xf>
    <xf numFmtId="0" fontId="1" fillId="0" borderId="3" xfId="0" applyFont="1" applyBorder="1" applyAlignment="1" applyProtection="1">
      <alignment horizontal="center"/>
      <protection hidden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3888888888888888E-2"/>
          <c:y val="0.17171296296296298"/>
          <c:w val="0.93888888888888888"/>
          <c:h val="0.643580854476523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Gráfico!$I$14:$I$17</c:f>
              <c:strCache>
                <c:ptCount val="4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</c:strCache>
            </c:strRef>
          </c:cat>
          <c:val>
            <c:numRef>
              <c:f>Gráfico!$J$14:$J$17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9B-4961-9423-30B401130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462224"/>
        <c:axId val="530462552"/>
      </c:barChart>
      <c:catAx>
        <c:axId val="53046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0462552"/>
        <c:crosses val="autoZero"/>
        <c:auto val="1"/>
        <c:lblAlgn val="ctr"/>
        <c:lblOffset val="100"/>
        <c:noMultiLvlLbl val="0"/>
      </c:catAx>
      <c:valAx>
        <c:axId val="5304625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3046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400050</xdr:colOff>
      <xdr:row>9</xdr:row>
      <xdr:rowOff>0</xdr:rowOff>
    </xdr:from>
    <xdr:to>
      <xdr:col>25</xdr:col>
      <xdr:colOff>238125</xdr:colOff>
      <xdr:row>23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9AA7EBB-E94F-4004-983D-D75A41BE9E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.gle/bBLefASKmhBfkvqW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showGridLines="0" tabSelected="1" zoomScaleNormal="100" workbookViewId="0">
      <selection activeCell="AA32" sqref="AA32"/>
    </sheetView>
  </sheetViews>
  <sheetFormatPr defaultColWidth="9.140625" defaultRowHeight="14.25" x14ac:dyDescent="0.25"/>
  <cols>
    <col min="1" max="1" width="10.85546875" style="1" bestFit="1" customWidth="1"/>
    <col min="2" max="7" width="7.28515625" style="1" customWidth="1"/>
    <col min="8" max="8" width="8.5703125" style="1" customWidth="1"/>
    <col min="9" max="11" width="7.28515625" style="1" customWidth="1"/>
    <col min="12" max="12" width="9" style="1" bestFit="1" customWidth="1"/>
    <col min="13" max="13" width="7.28515625" style="1" customWidth="1"/>
    <col min="14" max="14" width="11.140625" style="1" bestFit="1" customWidth="1"/>
    <col min="15" max="15" width="3.5703125" style="2" customWidth="1"/>
    <col min="16" max="16" width="7.42578125" style="1" customWidth="1"/>
    <col min="17" max="17" width="8.7109375" style="1" bestFit="1" customWidth="1"/>
    <col min="18" max="22" width="10.7109375" style="1" customWidth="1"/>
    <col min="23" max="23" width="9.140625" style="1"/>
    <col min="24" max="24" width="9.85546875" style="1" customWidth="1"/>
    <col min="25" max="16384" width="9.140625" style="1"/>
  </cols>
  <sheetData>
    <row r="1" spans="1:30" x14ac:dyDescent="0.25">
      <c r="B1" s="47" t="s">
        <v>5</v>
      </c>
      <c r="C1" s="48"/>
      <c r="D1" s="47" t="s">
        <v>6</v>
      </c>
      <c r="E1" s="48"/>
      <c r="F1" s="47" t="s">
        <v>7</v>
      </c>
      <c r="G1" s="48"/>
      <c r="H1" s="47" t="s">
        <v>8</v>
      </c>
      <c r="I1" s="48"/>
      <c r="J1" s="47" t="s">
        <v>9</v>
      </c>
      <c r="K1" s="48"/>
      <c r="L1" s="47" t="s">
        <v>10</v>
      </c>
      <c r="M1" s="48"/>
      <c r="N1" s="3" t="s">
        <v>12</v>
      </c>
      <c r="P1"/>
      <c r="Q1"/>
      <c r="R1" t="s">
        <v>0</v>
      </c>
      <c r="S1"/>
      <c r="T1"/>
      <c r="U1"/>
      <c r="V1"/>
      <c r="W1"/>
      <c r="X1"/>
      <c r="Y1"/>
      <c r="Z1"/>
      <c r="AA1"/>
      <c r="AB1"/>
      <c r="AC1"/>
      <c r="AD1"/>
    </row>
    <row r="2" spans="1:30" x14ac:dyDescent="0.25">
      <c r="A2" s="4"/>
      <c r="B2" s="5" t="s">
        <v>11</v>
      </c>
      <c r="C2" s="6" t="s">
        <v>13</v>
      </c>
      <c r="D2" s="5" t="s">
        <v>11</v>
      </c>
      <c r="E2" s="6" t="s">
        <v>13</v>
      </c>
      <c r="F2" s="5" t="s">
        <v>11</v>
      </c>
      <c r="G2" s="6" t="s">
        <v>13</v>
      </c>
      <c r="H2" s="5" t="s">
        <v>11</v>
      </c>
      <c r="I2" s="6" t="s">
        <v>13</v>
      </c>
      <c r="J2" s="5" t="s">
        <v>11</v>
      </c>
      <c r="K2" s="6" t="s">
        <v>13</v>
      </c>
      <c r="L2" s="5" t="s">
        <v>11</v>
      </c>
      <c r="M2" s="6" t="s">
        <v>13</v>
      </c>
      <c r="N2" s="7"/>
      <c r="P2"/>
      <c r="Q2"/>
      <c r="R2" t="s">
        <v>13</v>
      </c>
      <c r="S2"/>
      <c r="T2"/>
      <c r="U2"/>
      <c r="V2"/>
      <c r="W2"/>
      <c r="X2"/>
      <c r="Y2"/>
      <c r="Z2"/>
      <c r="AA2"/>
      <c r="AB2"/>
      <c r="AC2"/>
      <c r="AD2"/>
    </row>
    <row r="3" spans="1:30" ht="19.5" customHeight="1" x14ac:dyDescent="0.25">
      <c r="A3" s="8" t="s">
        <v>0</v>
      </c>
      <c r="B3" s="9">
        <v>9</v>
      </c>
      <c r="C3" s="10">
        <v>3</v>
      </c>
      <c r="D3" s="9">
        <v>10</v>
      </c>
      <c r="E3" s="10">
        <v>4</v>
      </c>
      <c r="F3" s="9">
        <v>3</v>
      </c>
      <c r="G3" s="10">
        <v>5</v>
      </c>
      <c r="H3" s="9">
        <v>5</v>
      </c>
      <c r="I3" s="10">
        <v>8</v>
      </c>
      <c r="J3" s="18">
        <f t="shared" ref="J3:K8" si="0">SUMIFS(B3:I3,$B$2:$I$2,$J$2)</f>
        <v>27</v>
      </c>
      <c r="K3" s="19">
        <f t="shared" ref="K3:K8" si="1">SUMIFS(B3:I3,$B$2:$I$2,$K$2)</f>
        <v>20</v>
      </c>
      <c r="L3" s="18">
        <f t="shared" ref="L3:M8" si="2">AVERAGEIFS($B3:$I3,$B$2:$I$2,$L$2)</f>
        <v>6.75</v>
      </c>
      <c r="M3" s="37">
        <f t="shared" ref="M3:M8" si="3">AVERAGEIFS($B3:$I3,$B$2:$I$2,$M$2)</f>
        <v>5</v>
      </c>
      <c r="N3" s="11">
        <f t="shared" ref="N3:N8" si="4">AVERAGE(L3:M3)</f>
        <v>5.875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13.9" customHeight="1" x14ac:dyDescent="0.25">
      <c r="A4" s="12" t="s">
        <v>1</v>
      </c>
      <c r="B4" s="13">
        <v>10</v>
      </c>
      <c r="C4" s="14">
        <v>7</v>
      </c>
      <c r="D4" s="13">
        <v>6</v>
      </c>
      <c r="E4" s="14">
        <v>8</v>
      </c>
      <c r="F4" s="13">
        <v>10</v>
      </c>
      <c r="G4" s="14">
        <v>4</v>
      </c>
      <c r="H4" s="13">
        <v>4</v>
      </c>
      <c r="I4" s="14">
        <v>4</v>
      </c>
      <c r="J4" s="15">
        <f t="shared" si="0"/>
        <v>30</v>
      </c>
      <c r="K4" s="16">
        <f t="shared" si="1"/>
        <v>23</v>
      </c>
      <c r="L4" s="34">
        <f t="shared" si="2"/>
        <v>7.5</v>
      </c>
      <c r="M4" s="35">
        <f t="shared" si="3"/>
        <v>5.75</v>
      </c>
      <c r="N4" s="17">
        <f t="shared" si="4"/>
        <v>6.625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3.9" customHeight="1" x14ac:dyDescent="0.25">
      <c r="A5" s="8" t="s">
        <v>14</v>
      </c>
      <c r="B5" s="9">
        <v>8</v>
      </c>
      <c r="C5" s="10">
        <v>8</v>
      </c>
      <c r="D5" s="9">
        <v>10</v>
      </c>
      <c r="E5" s="10">
        <v>6</v>
      </c>
      <c r="F5" s="9">
        <v>8</v>
      </c>
      <c r="G5" s="10">
        <v>9</v>
      </c>
      <c r="H5" s="9">
        <v>4</v>
      </c>
      <c r="I5" s="10">
        <v>8</v>
      </c>
      <c r="J5" s="18">
        <f t="shared" si="0"/>
        <v>30</v>
      </c>
      <c r="K5" s="19">
        <f t="shared" si="1"/>
        <v>31</v>
      </c>
      <c r="L5" s="36">
        <f t="shared" si="2"/>
        <v>7.5</v>
      </c>
      <c r="M5" s="37">
        <f t="shared" si="3"/>
        <v>7.75</v>
      </c>
      <c r="N5" s="11">
        <f t="shared" si="4"/>
        <v>7.625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3.9" customHeight="1" x14ac:dyDescent="0.25">
      <c r="A6" s="12" t="s">
        <v>2</v>
      </c>
      <c r="B6" s="13">
        <v>8</v>
      </c>
      <c r="C6" s="14">
        <v>10</v>
      </c>
      <c r="D6" s="13">
        <v>4</v>
      </c>
      <c r="E6" s="14">
        <v>9</v>
      </c>
      <c r="F6" s="13">
        <v>5</v>
      </c>
      <c r="G6" s="14">
        <v>5</v>
      </c>
      <c r="H6" s="13">
        <v>7</v>
      </c>
      <c r="I6" s="14">
        <v>4</v>
      </c>
      <c r="J6" s="15">
        <f t="shared" si="0"/>
        <v>24</v>
      </c>
      <c r="K6" s="16">
        <f t="shared" si="1"/>
        <v>28</v>
      </c>
      <c r="L6" s="34">
        <f t="shared" si="2"/>
        <v>6</v>
      </c>
      <c r="M6" s="35">
        <f>AVERAGEIFS($B6:$I6,$B$2:$I$2,$M$2)</f>
        <v>7</v>
      </c>
      <c r="N6" s="17">
        <f t="shared" si="4"/>
        <v>6.5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s="27" customFormat="1" ht="13.9" customHeight="1" x14ac:dyDescent="0.2">
      <c r="A7" s="20" t="s">
        <v>3</v>
      </c>
      <c r="B7" s="21">
        <v>7</v>
      </c>
      <c r="C7" s="22">
        <v>8</v>
      </c>
      <c r="D7" s="21">
        <v>7</v>
      </c>
      <c r="E7" s="22">
        <v>7</v>
      </c>
      <c r="F7" s="21">
        <v>3</v>
      </c>
      <c r="G7" s="22">
        <v>4</v>
      </c>
      <c r="H7" s="21">
        <v>1</v>
      </c>
      <c r="I7" s="22">
        <v>3</v>
      </c>
      <c r="J7" s="23">
        <f t="shared" si="0"/>
        <v>18</v>
      </c>
      <c r="K7" s="24">
        <f t="shared" si="1"/>
        <v>22</v>
      </c>
      <c r="L7" s="38">
        <f t="shared" si="2"/>
        <v>4.5</v>
      </c>
      <c r="M7" s="39">
        <f t="shared" si="3"/>
        <v>5.5</v>
      </c>
      <c r="N7" s="25">
        <f t="shared" si="4"/>
        <v>5</v>
      </c>
      <c r="O7" s="26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3.9" customHeight="1" x14ac:dyDescent="0.25">
      <c r="A8" s="28" t="s">
        <v>4</v>
      </c>
      <c r="B8" s="29">
        <v>7</v>
      </c>
      <c r="C8" s="30">
        <v>4</v>
      </c>
      <c r="D8" s="29">
        <v>3</v>
      </c>
      <c r="E8" s="30">
        <v>10</v>
      </c>
      <c r="F8" s="29">
        <v>9</v>
      </c>
      <c r="G8" s="30">
        <v>2</v>
      </c>
      <c r="H8" s="29">
        <v>10</v>
      </c>
      <c r="I8" s="30">
        <v>4</v>
      </c>
      <c r="J8" s="31">
        <f t="shared" si="0"/>
        <v>29</v>
      </c>
      <c r="K8" s="32">
        <f t="shared" si="1"/>
        <v>20</v>
      </c>
      <c r="L8" s="40">
        <f t="shared" si="2"/>
        <v>7.25</v>
      </c>
      <c r="M8" s="41">
        <f t="shared" si="3"/>
        <v>5</v>
      </c>
      <c r="N8" s="33">
        <f t="shared" si="4"/>
        <v>6.125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x14ac:dyDescent="0.25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P9"/>
      <c r="Q9"/>
      <c r="R9"/>
      <c r="S9"/>
      <c r="T9"/>
      <c r="U9"/>
      <c r="V9"/>
      <c r="Y9"/>
      <c r="Z9"/>
      <c r="AA9"/>
      <c r="AB9"/>
      <c r="AC9"/>
      <c r="AD9"/>
    </row>
    <row r="10" spans="1:30" x14ac:dyDescent="0.25">
      <c r="K10" s="2"/>
      <c r="L10" s="2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</row>
    <row r="11" spans="1:30" x14ac:dyDescent="0.25"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</row>
    <row r="12" spans="1:30" x14ac:dyDescent="0.25">
      <c r="O12" s="45"/>
      <c r="P12" s="45"/>
      <c r="Q12" s="45"/>
      <c r="R12" s="5" t="s">
        <v>1</v>
      </c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</row>
    <row r="13" spans="1:30" x14ac:dyDescent="0.25">
      <c r="Q13" s="45"/>
      <c r="R13" s="5" t="s">
        <v>13</v>
      </c>
      <c r="S13" s="45"/>
      <c r="T13" s="45"/>
      <c r="U13" s="45"/>
      <c r="V13" s="45"/>
      <c r="W13" s="45"/>
      <c r="X13" s="45"/>
      <c r="Y13" s="45"/>
      <c r="Z13" s="45"/>
      <c r="AA13" s="45"/>
      <c r="AB13" s="45"/>
    </row>
    <row r="14" spans="1:30" x14ac:dyDescent="0.25">
      <c r="H14" s="1">
        <v>3</v>
      </c>
      <c r="I14" s="1" t="s">
        <v>5</v>
      </c>
      <c r="J14" s="1">
        <f t="shared" ref="J14:J17" si="5">VLOOKUP($R$12,$A$2:$I$8,IF($R$13="Lab.",H14,H14-1),0)</f>
        <v>7</v>
      </c>
      <c r="N14" s="46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</row>
    <row r="15" spans="1:30" x14ac:dyDescent="0.25">
      <c r="H15" s="1">
        <v>5</v>
      </c>
      <c r="I15" s="1" t="s">
        <v>6</v>
      </c>
      <c r="J15" s="1">
        <f t="shared" si="5"/>
        <v>8</v>
      </c>
      <c r="N15" s="46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</row>
    <row r="16" spans="1:30" x14ac:dyDescent="0.25">
      <c r="H16" s="1">
        <v>7</v>
      </c>
      <c r="I16" s="1" t="s">
        <v>7</v>
      </c>
      <c r="J16" s="1">
        <f t="shared" si="5"/>
        <v>4</v>
      </c>
      <c r="N16" s="46"/>
      <c r="O16" s="45"/>
      <c r="P16" s="45"/>
      <c r="Q16" s="45"/>
      <c r="R16" s="45" t="str">
        <f>R12&amp;" - "&amp;R13</f>
        <v>João - Lab.</v>
      </c>
      <c r="S16" s="45"/>
      <c r="U16" s="45"/>
      <c r="V16" s="45"/>
      <c r="W16" s="45"/>
      <c r="X16" s="45"/>
      <c r="Y16" s="45"/>
      <c r="Z16" s="45"/>
      <c r="AA16" s="45"/>
      <c r="AB16" s="45"/>
    </row>
    <row r="17" spans="3:28" x14ac:dyDescent="0.25">
      <c r="H17" s="1">
        <v>9</v>
      </c>
      <c r="I17" s="1" t="s">
        <v>8</v>
      </c>
      <c r="J17" s="1">
        <f t="shared" si="5"/>
        <v>4</v>
      </c>
      <c r="N17" s="46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</row>
    <row r="18" spans="3:28" x14ac:dyDescent="0.25"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</row>
    <row r="19" spans="3:28" x14ac:dyDescent="0.25"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</row>
    <row r="20" spans="3:28" x14ac:dyDescent="0.25">
      <c r="C20" s="43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spans="3:28" ht="17.25" x14ac:dyDescent="0.3">
      <c r="K21" s="42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</row>
    <row r="22" spans="3:28" x14ac:dyDescent="0.25"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</row>
    <row r="23" spans="3:28" ht="17.25" x14ac:dyDescent="0.3">
      <c r="K23" s="42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</row>
    <row r="24" spans="3:28" x14ac:dyDescent="0.25"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</row>
    <row r="25" spans="3:28" x14ac:dyDescent="0.25"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</row>
    <row r="26" spans="3:28" x14ac:dyDescent="0.25"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</row>
    <row r="27" spans="3:28" x14ac:dyDescent="0.25"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</row>
    <row r="28" spans="3:28" x14ac:dyDescent="0.25"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</row>
    <row r="29" spans="3:28" x14ac:dyDescent="0.25"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</row>
    <row r="30" spans="3:28" x14ac:dyDescent="0.25"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</row>
    <row r="31" spans="3:28" x14ac:dyDescent="0.25"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</row>
  </sheetData>
  <sheetProtection selectLockedCells="1"/>
  <mergeCells count="6">
    <mergeCell ref="L1:M1"/>
    <mergeCell ref="B1:C1"/>
    <mergeCell ref="D1:E1"/>
    <mergeCell ref="F1:G1"/>
    <mergeCell ref="H1:I1"/>
    <mergeCell ref="J1:K1"/>
  </mergeCells>
  <phoneticPr fontId="6" type="noConversion"/>
  <dataValidations count="2">
    <dataValidation type="list" allowBlank="1" showInputMessage="1" showErrorMessage="1" sqref="R1 A11 R12" xr:uid="{B25032C7-13BD-4093-9DF1-810AD1254397}">
      <formula1>$A$3:$A$8</formula1>
    </dataValidation>
    <dataValidation type="list" allowBlank="1" showInputMessage="1" showErrorMessage="1" sqref="R2 B11 R13" xr:uid="{A11B839B-A993-455B-ABD0-19332CADBE79}">
      <formula1>$B$2:$C$2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9564-11BB-4700-A025-AC784166275E}">
  <dimension ref="A1:A2"/>
  <sheetViews>
    <sheetView zoomScale="175" zoomScaleNormal="175" workbookViewId="0">
      <selection activeCell="B5" sqref="B5"/>
    </sheetView>
  </sheetViews>
  <sheetFormatPr defaultRowHeight="12.75" x14ac:dyDescent="0.2"/>
  <sheetData>
    <row r="1" spans="1:1" x14ac:dyDescent="0.2">
      <c r="A1" t="s">
        <v>15</v>
      </c>
    </row>
    <row r="2" spans="1:1" x14ac:dyDescent="0.2">
      <c r="A2" s="44" t="s">
        <v>16</v>
      </c>
    </row>
  </sheetData>
  <hyperlinks>
    <hyperlink ref="A2" r:id="rId1" xr:uid="{22413E55-1B6B-4DE7-A0EC-76733799FE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Gráfico</vt:lpstr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Baldini Fabio</dc:creator>
  <cp:lastModifiedBy>Lucas Kaminski</cp:lastModifiedBy>
  <dcterms:created xsi:type="dcterms:W3CDTF">2013-07-18T22:06:13Z</dcterms:created>
  <dcterms:modified xsi:type="dcterms:W3CDTF">2021-05-24T13:31:14Z</dcterms:modified>
</cp:coreProperties>
</file>