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jcy37\PycharmProjects\utils\"/>
    </mc:Choice>
  </mc:AlternateContent>
  <xr:revisionPtr revIDLastSave="0" documentId="13_ncr:1_{6E36235D-DE93-4546-9C25-4F57DC2917E6}" xr6:coauthVersionLast="36" xr6:coauthVersionMax="36" xr10:uidLastSave="{00000000-0000-0000-0000-000000000000}"/>
  <bookViews>
    <workbookView xWindow="4680" yWindow="0" windowWidth="22104" windowHeight="96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8" i="1" l="1"/>
  <c r="Q4" i="1"/>
  <c r="Q5" i="1"/>
  <c r="Q6" i="1"/>
  <c r="Q22" i="1"/>
  <c r="Q23" i="1"/>
  <c r="Q24" i="1"/>
  <c r="Q25" i="1"/>
  <c r="Q2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4" i="1"/>
</calcChain>
</file>

<file path=xl/sharedStrings.xml><?xml version="1.0" encoding="utf-8"?>
<sst xmlns="http://schemas.openxmlformats.org/spreadsheetml/2006/main" count="132" uniqueCount="132">
  <si>
    <t>name</t>
  </si>
  <si>
    <t>권미애</t>
  </si>
  <si>
    <t>김민서</t>
  </si>
  <si>
    <t>노수진</t>
  </si>
  <si>
    <t>노은영</t>
  </si>
  <si>
    <t>노화중</t>
  </si>
  <si>
    <t>박윤미</t>
  </si>
  <si>
    <t>성미애</t>
  </si>
  <si>
    <t>성선영</t>
  </si>
  <si>
    <t>신성례</t>
  </si>
  <si>
    <t>윤가영</t>
  </si>
  <si>
    <t>오연주</t>
  </si>
  <si>
    <t>이민희</t>
  </si>
  <si>
    <t>정성미</t>
  </si>
  <si>
    <t>강인선</t>
  </si>
  <si>
    <t>고지연</t>
  </si>
  <si>
    <t>김다예</t>
  </si>
  <si>
    <t>배은이</t>
  </si>
  <si>
    <t>윤기주</t>
  </si>
  <si>
    <t>이상미</t>
  </si>
  <si>
    <t>정금연</t>
  </si>
  <si>
    <t>정다운</t>
  </si>
  <si>
    <t>정유림</t>
  </si>
  <si>
    <t>정혜림</t>
  </si>
  <si>
    <t>chuchu_insun@naver.com</t>
    <phoneticPr fontId="4" type="noConversion"/>
  </si>
  <si>
    <t>860113-2019218</t>
  </si>
  <si>
    <t>010-2263-4180</t>
  </si>
  <si>
    <t>수원시 영통구 동탄지성로 488번길 22. 105-80</t>
    <phoneticPr fontId="4" type="noConversion"/>
  </si>
  <si>
    <t xml:space="preserve">( 농협 은행 ) 356-1454-2227-53 </t>
    <phoneticPr fontId="4" type="noConversion"/>
  </si>
  <si>
    <t>kojiyuon@gmail.com</t>
    <phoneticPr fontId="4" type="noConversion"/>
  </si>
  <si>
    <t>910505-2932611</t>
    <phoneticPr fontId="4" type="noConversion"/>
  </si>
  <si>
    <t>010-9808-2611</t>
    <phoneticPr fontId="4" type="noConversion"/>
  </si>
  <si>
    <t>경기도 하남시 감일순환로 130, 하남감인스윗시티 6단지 604동 1114호</t>
    <phoneticPr fontId="4" type="noConversion"/>
  </si>
  <si>
    <t>( 하나 은행 ) 253-891164-51707</t>
    <phoneticPr fontId="4" type="noConversion"/>
  </si>
  <si>
    <t>sninku119@naver.com</t>
    <phoneticPr fontId="4" type="noConversion"/>
  </si>
  <si>
    <t>690305-2675036</t>
    <phoneticPr fontId="4" type="noConversion"/>
  </si>
  <si>
    <t>010-9214-2230</t>
    <phoneticPr fontId="4" type="noConversion"/>
  </si>
  <si>
    <t>전남 나주시 빛가람로 800 317-202</t>
    <phoneticPr fontId="4" type="noConversion"/>
  </si>
  <si>
    <t>( 국민 은행) 766101-01-413740</t>
    <phoneticPr fontId="4" type="noConversion"/>
  </si>
  <si>
    <t xml:space="preserve">ran5447@naver.com </t>
    <phoneticPr fontId="4" type="noConversion"/>
  </si>
  <si>
    <t>001030-4561910</t>
  </si>
  <si>
    <t>010-6651-5442</t>
  </si>
  <si>
    <t>광주광역시 북구 양산제로 76 102동, 1203호</t>
  </si>
  <si>
    <t xml:space="preserve">( 농협 은행 ) 352-0330-6583-33 </t>
  </si>
  <si>
    <t>plus88life@naver.com</t>
  </si>
  <si>
    <t>880307-2010816</t>
  </si>
  <si>
    <t>010-4891-3995</t>
    <phoneticPr fontId="4" type="noConversion"/>
  </si>
  <si>
    <t>부산 사하구 장림번영로76 204동 1203호</t>
  </si>
  <si>
    <t>( 산업 은행 ) 020-3821-5862-780</t>
  </si>
  <si>
    <t>nsj1851@naver.com</t>
    <phoneticPr fontId="4" type="noConversion"/>
  </si>
  <si>
    <t>780220-2237614</t>
    <phoneticPr fontId="4" type="noConversion"/>
  </si>
  <si>
    <t>010-3398-8442</t>
    <phoneticPr fontId="4" type="noConversion"/>
  </si>
  <si>
    <t>세종시 다정북로 109. 304-502 (가온마을 3단지)</t>
  </si>
  <si>
    <t>( 국민 은행 ) 626402-01-171363</t>
  </si>
  <si>
    <t>daji0627@naver.com</t>
    <phoneticPr fontId="4" type="noConversion"/>
  </si>
  <si>
    <t>750928-2655011</t>
    <phoneticPr fontId="4" type="noConversion"/>
  </si>
  <si>
    <t>010-2707-9528</t>
    <phoneticPr fontId="4" type="noConversion"/>
  </si>
  <si>
    <t>광주광역시 광산구 왕버들로 251번길 27 502동 1502호</t>
    <phoneticPr fontId="4" type="noConversion"/>
  </si>
  <si>
    <t>( 농협 은행) 352-1270-4030-43</t>
    <phoneticPr fontId="4" type="noConversion"/>
  </si>
  <si>
    <t>pym3181@daum.net</t>
    <phoneticPr fontId="4" type="noConversion"/>
  </si>
  <si>
    <t>740614-2648118</t>
  </si>
  <si>
    <t>010-8476-1543</t>
    <phoneticPr fontId="4" type="noConversion"/>
  </si>
  <si>
    <t>광주광역시 광산구 신창로71번길 33, 210동 405호</t>
  </si>
  <si>
    <t>( 기업 은행 ) 188-025983-02-044</t>
  </si>
  <si>
    <t>pear43@naver.com</t>
    <phoneticPr fontId="4" type="noConversion"/>
  </si>
  <si>
    <t>600108-2046422</t>
    <phoneticPr fontId="4" type="noConversion"/>
  </si>
  <si>
    <t>010-2746-2816</t>
    <phoneticPr fontId="4" type="noConversion"/>
  </si>
  <si>
    <t>수원시 영통구 영통로 290번길 26 840동 203호</t>
  </si>
  <si>
    <t xml:space="preserve">( 우리 은행 ) 1002-362-710258 </t>
  </si>
  <si>
    <t>minisec@naver.com</t>
    <phoneticPr fontId="4" type="noConversion"/>
  </si>
  <si>
    <t>010-3932-2835</t>
    <phoneticPr fontId="4" type="noConversion"/>
  </si>
  <si>
    <t>youngssn74@naver.com</t>
    <phoneticPr fontId="4" type="noConversion"/>
  </si>
  <si>
    <t>750225-2805014</t>
    <phoneticPr fontId="4" type="noConversion"/>
  </si>
  <si>
    <t>010-5587-7413</t>
  </si>
  <si>
    <t>경기 김포시 중봉로 1-1 신안3차 307-1002</t>
  </si>
  <si>
    <t>( 농협(축) 은행 ) 176824-56-029676</t>
    <phoneticPr fontId="4" type="noConversion"/>
  </si>
  <si>
    <t>sl0605@hanmail.net</t>
    <phoneticPr fontId="4" type="noConversion"/>
  </si>
  <si>
    <t>790620-2852518</t>
  </si>
  <si>
    <t>010-2032-6171</t>
    <phoneticPr fontId="4" type="noConversion"/>
  </si>
  <si>
    <t>수원시 영통구 광교호수공원로80 105-3402</t>
  </si>
  <si>
    <t>( 농협 은행 ) 302-2032-617181</t>
  </si>
  <si>
    <t>dhduswn18@naver.com</t>
    <phoneticPr fontId="4" type="noConversion"/>
  </si>
  <si>
    <t>820718-2409219</t>
  </si>
  <si>
    <t>010-9776-1982</t>
  </si>
  <si>
    <t>서울 서초구 방배로 43길 5 삼호A 1동 1101호</t>
  </si>
  <si>
    <t>( 신한 은행 ) 110-209-935985</t>
  </si>
  <si>
    <t xml:space="preserve">yungayeong22@naver.com </t>
    <phoneticPr fontId="4" type="noConversion"/>
  </si>
  <si>
    <t>620821-1632318</t>
  </si>
  <si>
    <t>010-8900-3490</t>
  </si>
  <si>
    <t>강원도 인제군 남면 신풍길39 진격신남 3동 304호</t>
  </si>
  <si>
    <t xml:space="preserve">( 수협 은행 ) 010-2994-3490 </t>
  </si>
  <si>
    <t>bangygj@naver.com</t>
    <phoneticPr fontId="4" type="noConversion"/>
  </si>
  <si>
    <t>860720-2477911</t>
  </si>
  <si>
    <t>010-3884-6107</t>
    <phoneticPr fontId="4" type="noConversion"/>
  </si>
  <si>
    <t>충남 천안시 서북구 쌍용대로 303 102-1207</t>
  </si>
  <si>
    <t xml:space="preserve">( 국민 은행 ) 735702-01-210274 </t>
  </si>
  <si>
    <t>rhaoddl1013@gmail.com</t>
    <phoneticPr fontId="4" type="noConversion"/>
  </si>
  <si>
    <t>801013-2624746</t>
  </si>
  <si>
    <t>010-7409-8079</t>
  </si>
  <si>
    <t>(37671)경상북도 포항시 남구 지곡로 319(지곡동, 그린빌라)</t>
  </si>
  <si>
    <t>( 국민 은행 ) 480402-04-092290</t>
  </si>
  <si>
    <t>vhanliv@gmail.com</t>
    <phoneticPr fontId="4" type="noConversion"/>
  </si>
  <si>
    <t>840427-2674714</t>
    <phoneticPr fontId="4" type="noConversion"/>
  </si>
  <si>
    <t>010-3605-4228</t>
    <phoneticPr fontId="4" type="noConversion"/>
  </si>
  <si>
    <t>강원도 원주시 배울로 50 푸른숲 LH 3단지 305동 404호</t>
    <phoneticPr fontId="4" type="noConversion"/>
  </si>
  <si>
    <t xml:space="preserve">( 국민 은행 ) 602202-04-088958 </t>
  </si>
  <si>
    <t>jangkr0907@naver.com</t>
    <phoneticPr fontId="4" type="noConversion"/>
  </si>
  <si>
    <t>800804-2267916</t>
  </si>
  <si>
    <t>010-9057-0471</t>
  </si>
  <si>
    <t>강원도 원주시 치악로 1883 102-607</t>
  </si>
  <si>
    <t>( 카카오 은행 ) 3333-05-2688838</t>
  </si>
  <si>
    <t>hihellowoony@naver.com</t>
    <phoneticPr fontId="4" type="noConversion"/>
  </si>
  <si>
    <t>880715-2031819</t>
  </si>
  <si>
    <t>010-9176-2298</t>
  </si>
  <si>
    <t>용인시 처인구 한터로 152번길 58-23, 라온마을 1호</t>
  </si>
  <si>
    <t xml:space="preserve">( 우리 은행 ) 1002- 754- 138634 </t>
  </si>
  <si>
    <t>kiss5178467@hanmail.net</t>
    <phoneticPr fontId="4" type="noConversion"/>
  </si>
  <si>
    <t>781115-2665712</t>
  </si>
  <si>
    <t>010-8006-7256</t>
  </si>
  <si>
    <t>광주 서구 월드컵 4강로 197번길 12 엘리체 101-604</t>
  </si>
  <si>
    <t xml:space="preserve">( 카카오 은행 ) 3333-18-6451146 </t>
  </si>
  <si>
    <t>insomnia273@naver.com</t>
    <phoneticPr fontId="4" type="noConversion"/>
  </si>
  <si>
    <t>010-5444-7779</t>
    <phoneticPr fontId="4" type="noConversion"/>
  </si>
  <si>
    <t>hr8304@nate.com</t>
    <phoneticPr fontId="4" type="noConversion"/>
  </si>
  <si>
    <t>830402-2675717</t>
  </si>
  <si>
    <t>010-9684-1511</t>
  </si>
  <si>
    <t>대구시 달서구 갈밭남로 64 301동 1504호</t>
  </si>
  <si>
    <t xml:space="preserve">(농협 은행) 770-12-286730 </t>
    <phoneticPr fontId="4" type="noConversion"/>
  </si>
  <si>
    <t>총 지급한 금액</t>
    <phoneticPr fontId="3" type="noConversion"/>
  </si>
  <si>
    <t>작업한 금액</t>
    <phoneticPr fontId="3" type="noConversion"/>
  </si>
  <si>
    <t>잔액</t>
    <phoneticPr fontId="3" type="noConversion"/>
  </si>
  <si>
    <t>작업중단 작업자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</si>
</sst>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#,##0_ ;[Red]\-#,##0\ "/>
  </numFmts>
  <fonts count="8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5" fillId="0" borderId="1" xfId="2" quotePrefix="1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176" fontId="5" fillId="0" borderId="1" xfId="2" applyNumberFormat="1" applyBorder="1" applyAlignment="1">
      <alignment horizontal="center" vertical="center"/>
    </xf>
    <xf numFmtId="176" fontId="5" fillId="3" borderId="1" xfId="2" applyNumberFormat="1" applyFill="1" applyBorder="1" applyAlignment="1">
      <alignment horizontal="center" vertical="center"/>
    </xf>
    <xf numFmtId="3" fontId="0" fillId="4" borderId="1" xfId="1" applyNumberFormat="1" applyFont="1" applyFill="1" applyBorder="1">
      <alignment vertical="center"/>
    </xf>
    <xf numFmtId="3" fontId="0" fillId="2" borderId="1" xfId="0" applyNumberFormat="1" applyFill="1" applyBorder="1" applyAlignment="1">
      <alignment vertical="center"/>
    </xf>
    <xf numFmtId="176" fontId="7" fillId="2" borderId="1" xfId="2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7" fontId="0" fillId="0" borderId="0" xfId="1" applyNumberFormat="1" applyFont="1" applyAlignment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177" fontId="0" fillId="5" borderId="0" xfId="1" applyNumberFormat="1" applyFont="1" applyFill="1" applyAlignment="1"/>
    <xf numFmtId="176" fontId="5" fillId="5" borderId="1" xfId="2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vertical="center"/>
    </xf>
    <xf numFmtId="176" fontId="0" fillId="5" borderId="1" xfId="0" applyNumberFormat="1" applyFill="1" applyBorder="1" applyAlignment="1">
      <alignment vertical="center"/>
    </xf>
    <xf numFmtId="176" fontId="7" fillId="5" borderId="1" xfId="2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5" borderId="0" xfId="0" applyFill="1" applyAlignment="1">
      <alignment horizont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C2" sqref="C1:Q1048576"/>
    </sheetView>
  </sheetViews>
  <sheetFormatPr defaultRowHeight="17.399999999999999" x14ac:dyDescent="0.4"/>
  <cols>
    <col min="2" max="2" width="8" customWidth="1"/>
    <col min="3" max="3" width="11.59765625" bestFit="1" customWidth="1"/>
    <col min="4" max="14" width="8.796875" customWidth="1"/>
    <col min="15" max="15" width="13.296875" customWidth="1"/>
    <col min="16" max="16" width="2.59765625" customWidth="1"/>
    <col min="17" max="17" width="12.3984375" customWidth="1"/>
    <col min="19" max="19" width="22.796875" customWidth="1"/>
  </cols>
  <sheetData>
    <row r="1" spans="1:17" x14ac:dyDescent="0.4">
      <c r="B1" s="23" t="s">
        <v>131</v>
      </c>
      <c r="C1" s="23"/>
    </row>
    <row r="3" spans="1:17" x14ac:dyDescent="0.4">
      <c r="B3" s="1" t="s">
        <v>0</v>
      </c>
      <c r="C3" t="s">
        <v>129</v>
      </c>
      <c r="O3" t="s">
        <v>128</v>
      </c>
      <c r="Q3" t="s">
        <v>130</v>
      </c>
    </row>
    <row r="4" spans="1:17" x14ac:dyDescent="0.4">
      <c r="A4" s="13">
        <v>0</v>
      </c>
      <c r="B4" s="14" t="s">
        <v>1</v>
      </c>
      <c r="C4" s="14">
        <v>5390100</v>
      </c>
      <c r="D4" s="16" t="s">
        <v>34</v>
      </c>
      <c r="E4" s="17" t="s">
        <v>35</v>
      </c>
      <c r="F4" s="17" t="s">
        <v>36</v>
      </c>
      <c r="G4" s="17" t="s">
        <v>37</v>
      </c>
      <c r="H4" s="17" t="s">
        <v>38</v>
      </c>
      <c r="I4" s="18">
        <v>4492900</v>
      </c>
      <c r="J4" s="18">
        <v>391900</v>
      </c>
      <c r="K4" s="18">
        <v>0</v>
      </c>
      <c r="L4" s="18">
        <v>0</v>
      </c>
      <c r="M4" s="18"/>
      <c r="N4" s="18"/>
      <c r="O4" s="19">
        <v>4884800</v>
      </c>
      <c r="P4" s="14" t="str">
        <f t="shared" ref="P4:P26" si="0">IF(C4&lt;=O4, "","over")</f>
        <v>over</v>
      </c>
      <c r="Q4" s="15">
        <f t="shared" ref="Q4:Q26" si="1">O4-C4</f>
        <v>-505300</v>
      </c>
    </row>
    <row r="5" spans="1:17" x14ac:dyDescent="0.4">
      <c r="A5" s="1">
        <v>1</v>
      </c>
      <c r="B5" t="s">
        <v>2</v>
      </c>
      <c r="C5">
        <v>5374350</v>
      </c>
      <c r="D5" s="6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4">
        <v>3114300</v>
      </c>
      <c r="J5" s="4">
        <v>0</v>
      </c>
      <c r="K5" s="4">
        <v>802950</v>
      </c>
      <c r="L5" s="4">
        <v>6830550</v>
      </c>
      <c r="M5" s="4"/>
      <c r="N5" s="4"/>
      <c r="O5" s="11">
        <v>10747800</v>
      </c>
      <c r="P5" t="str">
        <f t="shared" si="0"/>
        <v/>
      </c>
      <c r="Q5" s="12">
        <f t="shared" si="1"/>
        <v>5373450</v>
      </c>
    </row>
    <row r="6" spans="1:17" x14ac:dyDescent="0.4">
      <c r="A6" s="1">
        <v>2</v>
      </c>
      <c r="B6" t="s">
        <v>3</v>
      </c>
      <c r="C6">
        <v>4574400</v>
      </c>
      <c r="D6" s="5" t="s">
        <v>49</v>
      </c>
      <c r="E6" s="3" t="s">
        <v>50</v>
      </c>
      <c r="F6" s="3" t="s">
        <v>51</v>
      </c>
      <c r="G6" s="3" t="s">
        <v>52</v>
      </c>
      <c r="H6" s="3" t="s">
        <v>53</v>
      </c>
      <c r="I6" s="4">
        <v>3531950</v>
      </c>
      <c r="J6" s="4">
        <v>0</v>
      </c>
      <c r="K6" s="7">
        <v>4414650</v>
      </c>
      <c r="L6" s="4">
        <v>0</v>
      </c>
      <c r="M6" s="4"/>
      <c r="N6" s="4"/>
      <c r="O6" s="11">
        <v>7419500</v>
      </c>
      <c r="P6" t="str">
        <f t="shared" si="0"/>
        <v/>
      </c>
      <c r="Q6" s="12">
        <f t="shared" si="1"/>
        <v>2845100</v>
      </c>
    </row>
    <row r="7" spans="1:17" x14ac:dyDescent="0.4">
      <c r="A7" s="13">
        <v>3</v>
      </c>
      <c r="B7" s="14" t="s">
        <v>4</v>
      </c>
      <c r="C7" s="14">
        <v>114750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>
        <v>114750</v>
      </c>
      <c r="P7" s="14" t="str">
        <f t="shared" si="0"/>
        <v/>
      </c>
      <c r="Q7" s="15">
        <f t="shared" si="1"/>
        <v>0</v>
      </c>
    </row>
    <row r="8" spans="1:17" x14ac:dyDescent="0.4">
      <c r="A8" s="22">
        <v>4</v>
      </c>
      <c r="B8" t="s">
        <v>5</v>
      </c>
      <c r="C8">
        <f>769200+C10</f>
        <v>4786250</v>
      </c>
      <c r="D8" s="5" t="s">
        <v>54</v>
      </c>
      <c r="E8" s="3" t="s">
        <v>55</v>
      </c>
      <c r="F8" s="3" t="s">
        <v>56</v>
      </c>
      <c r="G8" s="3" t="s">
        <v>57</v>
      </c>
      <c r="H8" s="3" t="s">
        <v>58</v>
      </c>
      <c r="I8" s="4">
        <v>3908500</v>
      </c>
      <c r="J8" s="4">
        <v>0</v>
      </c>
      <c r="K8" s="4">
        <v>15630000</v>
      </c>
      <c r="L8" s="4">
        <v>0</v>
      </c>
      <c r="M8" s="8">
        <v>199500</v>
      </c>
      <c r="N8" s="8"/>
      <c r="O8" s="11">
        <v>19738000</v>
      </c>
      <c r="P8" t="str">
        <f t="shared" si="0"/>
        <v/>
      </c>
      <c r="Q8" s="12">
        <f t="shared" si="1"/>
        <v>14951750</v>
      </c>
    </row>
    <row r="9" spans="1:17" x14ac:dyDescent="0.4">
      <c r="A9" s="1">
        <v>5</v>
      </c>
      <c r="B9" t="s">
        <v>6</v>
      </c>
      <c r="C9">
        <v>10643400</v>
      </c>
      <c r="D9" s="5" t="s">
        <v>59</v>
      </c>
      <c r="E9" s="3" t="s">
        <v>60</v>
      </c>
      <c r="F9" s="3" t="s">
        <v>61</v>
      </c>
      <c r="G9" s="3" t="s">
        <v>62</v>
      </c>
      <c r="H9" s="3" t="s">
        <v>63</v>
      </c>
      <c r="I9" s="4">
        <v>5963350</v>
      </c>
      <c r="J9" s="4">
        <v>329300</v>
      </c>
      <c r="K9" s="4">
        <v>5862600</v>
      </c>
      <c r="L9" s="4">
        <v>0</v>
      </c>
      <c r="M9" s="4"/>
      <c r="N9" s="4"/>
      <c r="O9" s="11">
        <v>12155250</v>
      </c>
      <c r="P9" t="str">
        <f t="shared" si="0"/>
        <v/>
      </c>
      <c r="Q9" s="12">
        <f t="shared" si="1"/>
        <v>1511850</v>
      </c>
    </row>
    <row r="10" spans="1:17" hidden="1" x14ac:dyDescent="0.4">
      <c r="A10" s="1">
        <v>6</v>
      </c>
      <c r="B10" t="s">
        <v>7</v>
      </c>
      <c r="C10">
        <v>4017050</v>
      </c>
      <c r="D10" s="6" t="s">
        <v>69</v>
      </c>
      <c r="E10" s="9"/>
      <c r="F10" s="10" t="s">
        <v>70</v>
      </c>
      <c r="G10" s="3"/>
      <c r="H10" s="3"/>
      <c r="I10" s="4">
        <v>0</v>
      </c>
      <c r="J10" s="4">
        <v>0</v>
      </c>
      <c r="K10" s="4">
        <v>0</v>
      </c>
      <c r="L10" s="4">
        <v>0</v>
      </c>
      <c r="M10" s="4"/>
      <c r="N10" s="4"/>
      <c r="O10" s="11">
        <v>0</v>
      </c>
      <c r="P10" t="str">
        <f t="shared" si="0"/>
        <v>over</v>
      </c>
      <c r="Q10" s="12">
        <f t="shared" si="1"/>
        <v>-4017050</v>
      </c>
    </row>
    <row r="11" spans="1:17" x14ac:dyDescent="0.4">
      <c r="A11" s="1">
        <v>7</v>
      </c>
      <c r="B11" t="s">
        <v>8</v>
      </c>
      <c r="C11">
        <v>4540800</v>
      </c>
      <c r="D11" s="6" t="s">
        <v>71</v>
      </c>
      <c r="E11" s="3" t="s">
        <v>72</v>
      </c>
      <c r="F11" s="3" t="s">
        <v>73</v>
      </c>
      <c r="G11" s="3" t="s">
        <v>74</v>
      </c>
      <c r="H11" s="3" t="s">
        <v>75</v>
      </c>
      <c r="I11" s="4">
        <v>3634200</v>
      </c>
      <c r="J11" s="4">
        <v>0</v>
      </c>
      <c r="K11" s="4">
        <v>2717100</v>
      </c>
      <c r="L11" s="4">
        <v>13898700</v>
      </c>
      <c r="M11" s="4">
        <v>514500</v>
      </c>
      <c r="N11" s="4">
        <v>1066550</v>
      </c>
      <c r="O11" s="11">
        <v>21831050</v>
      </c>
      <c r="P11" t="str">
        <f t="shared" si="0"/>
        <v/>
      </c>
      <c r="Q11" s="12">
        <f t="shared" si="1"/>
        <v>17290250</v>
      </c>
    </row>
    <row r="12" spans="1:17" x14ac:dyDescent="0.4">
      <c r="A12" s="1">
        <v>8</v>
      </c>
      <c r="B12" t="s">
        <v>9</v>
      </c>
      <c r="C12">
        <v>4170300</v>
      </c>
      <c r="D12" s="6" t="s">
        <v>76</v>
      </c>
      <c r="E12" s="3" t="s">
        <v>77</v>
      </c>
      <c r="F12" s="3" t="s">
        <v>78</v>
      </c>
      <c r="G12" s="3" t="s">
        <v>79</v>
      </c>
      <c r="H12" s="3" t="s">
        <v>80</v>
      </c>
      <c r="I12" s="4">
        <v>3795150</v>
      </c>
      <c r="J12" s="4">
        <v>0</v>
      </c>
      <c r="K12" s="4">
        <v>2785200</v>
      </c>
      <c r="L12" s="4">
        <v>12077550</v>
      </c>
      <c r="M12" s="8">
        <v>761850</v>
      </c>
      <c r="N12" s="8">
        <v>1221300</v>
      </c>
      <c r="O12" s="11">
        <v>20641050</v>
      </c>
      <c r="P12" t="str">
        <f t="shared" si="0"/>
        <v/>
      </c>
      <c r="Q12" s="12">
        <f t="shared" si="1"/>
        <v>16470750</v>
      </c>
    </row>
    <row r="13" spans="1:17" x14ac:dyDescent="0.4">
      <c r="A13" s="13">
        <v>9</v>
      </c>
      <c r="B13" s="14" t="s">
        <v>10</v>
      </c>
      <c r="C13" s="14">
        <v>5133500</v>
      </c>
      <c r="D13" s="16" t="s">
        <v>86</v>
      </c>
      <c r="E13" s="17" t="s">
        <v>87</v>
      </c>
      <c r="F13" s="17" t="s">
        <v>88</v>
      </c>
      <c r="G13" s="17" t="s">
        <v>89</v>
      </c>
      <c r="H13" s="17" t="s">
        <v>90</v>
      </c>
      <c r="I13" s="18">
        <v>4365350</v>
      </c>
      <c r="J13" s="18">
        <v>293400</v>
      </c>
      <c r="K13" s="18">
        <v>0</v>
      </c>
      <c r="L13" s="18">
        <v>0</v>
      </c>
      <c r="M13" s="18"/>
      <c r="N13" s="18"/>
      <c r="O13" s="19">
        <v>4658750</v>
      </c>
      <c r="P13" s="14" t="str">
        <f t="shared" si="0"/>
        <v>over</v>
      </c>
      <c r="Q13" s="15">
        <f t="shared" si="1"/>
        <v>-474750</v>
      </c>
    </row>
    <row r="14" spans="1:17" x14ac:dyDescent="0.4">
      <c r="A14" s="1">
        <v>10</v>
      </c>
      <c r="B14" t="s">
        <v>11</v>
      </c>
      <c r="C14">
        <v>3586950</v>
      </c>
      <c r="D14" s="5" t="s">
        <v>81</v>
      </c>
      <c r="E14" s="3" t="s">
        <v>82</v>
      </c>
      <c r="F14" s="3" t="s">
        <v>83</v>
      </c>
      <c r="G14" s="3" t="s">
        <v>84</v>
      </c>
      <c r="H14" s="3" t="s">
        <v>85</v>
      </c>
      <c r="I14" s="4">
        <v>2481000</v>
      </c>
      <c r="J14" s="4">
        <v>333500</v>
      </c>
      <c r="K14" s="4">
        <v>1636200</v>
      </c>
      <c r="L14" s="4">
        <v>0</v>
      </c>
      <c r="M14" s="4"/>
      <c r="N14" s="4"/>
      <c r="O14" s="11">
        <v>4450700</v>
      </c>
      <c r="P14" t="str">
        <f t="shared" si="0"/>
        <v/>
      </c>
      <c r="Q14" s="12">
        <f t="shared" si="1"/>
        <v>863750</v>
      </c>
    </row>
    <row r="15" spans="1:17" x14ac:dyDescent="0.4">
      <c r="A15" s="1">
        <v>11</v>
      </c>
      <c r="B15" t="s">
        <v>12</v>
      </c>
      <c r="C15">
        <v>5546850</v>
      </c>
      <c r="D15" s="5" t="s">
        <v>96</v>
      </c>
      <c r="E15" s="3" t="s">
        <v>97</v>
      </c>
      <c r="F15" s="3" t="s">
        <v>98</v>
      </c>
      <c r="G15" s="3" t="s">
        <v>99</v>
      </c>
      <c r="H15" s="3" t="s">
        <v>100</v>
      </c>
      <c r="I15" s="4">
        <v>3927950</v>
      </c>
      <c r="J15" s="4">
        <v>303400</v>
      </c>
      <c r="K15" s="4">
        <v>3557700</v>
      </c>
      <c r="L15" s="4">
        <v>0</v>
      </c>
      <c r="M15" s="4"/>
      <c r="N15" s="4"/>
      <c r="O15" s="11">
        <v>7789050</v>
      </c>
      <c r="P15" t="str">
        <f t="shared" si="0"/>
        <v/>
      </c>
      <c r="Q15" s="12">
        <f t="shared" si="1"/>
        <v>2242200</v>
      </c>
    </row>
    <row r="16" spans="1:17" x14ac:dyDescent="0.4">
      <c r="A16" s="1">
        <v>12</v>
      </c>
      <c r="B16" t="s">
        <v>13</v>
      </c>
      <c r="C16">
        <v>6030700</v>
      </c>
      <c r="D16" s="5" t="s">
        <v>116</v>
      </c>
      <c r="E16" s="3" t="s">
        <v>117</v>
      </c>
      <c r="F16" s="3" t="s">
        <v>118</v>
      </c>
      <c r="G16" s="3" t="s">
        <v>119</v>
      </c>
      <c r="H16" s="3" t="s">
        <v>120</v>
      </c>
      <c r="I16" s="4">
        <v>3607300</v>
      </c>
      <c r="J16" s="4">
        <v>270200</v>
      </c>
      <c r="K16" s="4">
        <v>3446700</v>
      </c>
      <c r="L16" s="4">
        <v>0</v>
      </c>
      <c r="M16" s="4"/>
      <c r="N16" s="4"/>
      <c r="O16" s="11">
        <v>7324200</v>
      </c>
      <c r="P16" t="str">
        <f t="shared" si="0"/>
        <v/>
      </c>
      <c r="Q16" s="12">
        <f t="shared" si="1"/>
        <v>1293500</v>
      </c>
    </row>
    <row r="17" spans="1:17" x14ac:dyDescent="0.4">
      <c r="A17" s="1">
        <v>13</v>
      </c>
      <c r="B17" t="s">
        <v>14</v>
      </c>
      <c r="C17">
        <v>3451500</v>
      </c>
      <c r="D17" s="2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4">
        <v>1925500</v>
      </c>
      <c r="J17" s="4">
        <v>0</v>
      </c>
      <c r="K17" s="4">
        <v>2576400</v>
      </c>
      <c r="L17" s="4">
        <v>0</v>
      </c>
      <c r="M17" s="4"/>
      <c r="N17" s="4"/>
      <c r="O17" s="11">
        <v>4501900</v>
      </c>
      <c r="P17" t="str">
        <f t="shared" si="0"/>
        <v/>
      </c>
      <c r="Q17" s="12">
        <f t="shared" si="1"/>
        <v>1050400</v>
      </c>
    </row>
    <row r="18" spans="1:17" x14ac:dyDescent="0.4">
      <c r="A18" s="13">
        <v>14</v>
      </c>
      <c r="B18" s="14" t="s">
        <v>15</v>
      </c>
      <c r="C18" s="14">
        <v>501600</v>
      </c>
      <c r="D18" s="16" t="s">
        <v>29</v>
      </c>
      <c r="E18" s="17" t="s">
        <v>30</v>
      </c>
      <c r="F18" s="17" t="s">
        <v>31</v>
      </c>
      <c r="G18" s="17" t="s">
        <v>32</v>
      </c>
      <c r="H18" s="17" t="s">
        <v>33</v>
      </c>
      <c r="I18" s="18">
        <v>501600</v>
      </c>
      <c r="J18" s="18">
        <v>0</v>
      </c>
      <c r="K18" s="18">
        <v>0</v>
      </c>
      <c r="L18" s="18">
        <v>0</v>
      </c>
      <c r="M18" s="18"/>
      <c r="N18" s="18"/>
      <c r="O18" s="19">
        <v>501600</v>
      </c>
      <c r="P18" s="14" t="str">
        <f t="shared" si="0"/>
        <v/>
      </c>
      <c r="Q18" s="15">
        <f t="shared" si="1"/>
        <v>0</v>
      </c>
    </row>
    <row r="19" spans="1:17" x14ac:dyDescent="0.4">
      <c r="A19" s="13">
        <v>15</v>
      </c>
      <c r="B19" s="14" t="s">
        <v>16</v>
      </c>
      <c r="C19" s="14">
        <v>4772400</v>
      </c>
      <c r="D19" s="16" t="s">
        <v>39</v>
      </c>
      <c r="E19" s="17" t="s">
        <v>40</v>
      </c>
      <c r="F19" s="17" t="s">
        <v>41</v>
      </c>
      <c r="G19" s="17" t="s">
        <v>42</v>
      </c>
      <c r="H19" s="17" t="s">
        <v>43</v>
      </c>
      <c r="I19" s="18">
        <v>1457250</v>
      </c>
      <c r="J19" s="18">
        <v>507700</v>
      </c>
      <c r="K19" s="18">
        <v>1630500</v>
      </c>
      <c r="L19" s="18">
        <v>0</v>
      </c>
      <c r="M19" s="18"/>
      <c r="N19" s="18"/>
      <c r="O19" s="19">
        <v>3595450</v>
      </c>
      <c r="P19" s="14" t="str">
        <f t="shared" si="0"/>
        <v>over</v>
      </c>
      <c r="Q19" s="15">
        <f t="shared" si="1"/>
        <v>-1176950</v>
      </c>
    </row>
    <row r="20" spans="1:17" x14ac:dyDescent="0.4">
      <c r="A20" s="1">
        <v>16</v>
      </c>
      <c r="B20" t="s">
        <v>17</v>
      </c>
      <c r="C20">
        <v>6474900</v>
      </c>
      <c r="D20" s="5" t="s">
        <v>64</v>
      </c>
      <c r="E20" s="3" t="s">
        <v>65</v>
      </c>
      <c r="F20" s="3" t="s">
        <v>66</v>
      </c>
      <c r="G20" s="3" t="s">
        <v>67</v>
      </c>
      <c r="H20" s="3" t="s">
        <v>68</v>
      </c>
      <c r="I20" s="4">
        <v>3432950</v>
      </c>
      <c r="J20" s="4">
        <v>388400</v>
      </c>
      <c r="K20" s="4">
        <v>4542750</v>
      </c>
      <c r="L20" s="4">
        <v>0</v>
      </c>
      <c r="M20" s="4"/>
      <c r="N20" s="4"/>
      <c r="O20" s="11">
        <v>8364100</v>
      </c>
      <c r="P20" t="str">
        <f t="shared" si="0"/>
        <v/>
      </c>
      <c r="Q20" s="12">
        <f t="shared" si="1"/>
        <v>1889200</v>
      </c>
    </row>
    <row r="21" spans="1:17" x14ac:dyDescent="0.4">
      <c r="A21" s="13">
        <v>17</v>
      </c>
      <c r="B21" s="14" t="s">
        <v>18</v>
      </c>
      <c r="C21" s="14">
        <v>3524050</v>
      </c>
      <c r="D21" s="16" t="s">
        <v>91</v>
      </c>
      <c r="E21" s="17" t="s">
        <v>92</v>
      </c>
      <c r="F21" s="17" t="s">
        <v>93</v>
      </c>
      <c r="G21" s="17" t="s">
        <v>94</v>
      </c>
      <c r="H21" s="17" t="s">
        <v>95</v>
      </c>
      <c r="I21" s="18">
        <v>1121700</v>
      </c>
      <c r="J21" s="18">
        <v>435800</v>
      </c>
      <c r="K21" s="18">
        <v>1618650</v>
      </c>
      <c r="L21" s="18">
        <v>0</v>
      </c>
      <c r="M21" s="18"/>
      <c r="N21" s="18"/>
      <c r="O21" s="19">
        <v>3176150</v>
      </c>
      <c r="P21" s="14" t="str">
        <f t="shared" si="0"/>
        <v>over</v>
      </c>
      <c r="Q21" s="15">
        <f t="shared" si="1"/>
        <v>-347900</v>
      </c>
    </row>
    <row r="22" spans="1:17" x14ac:dyDescent="0.4">
      <c r="A22" s="13">
        <v>18</v>
      </c>
      <c r="B22" s="14" t="s">
        <v>19</v>
      </c>
      <c r="C22" s="14">
        <v>2846850</v>
      </c>
      <c r="D22" s="16" t="s">
        <v>101</v>
      </c>
      <c r="E22" s="17" t="s">
        <v>102</v>
      </c>
      <c r="F22" s="17" t="s">
        <v>103</v>
      </c>
      <c r="G22" s="17" t="s">
        <v>104</v>
      </c>
      <c r="H22" s="17" t="s">
        <v>105</v>
      </c>
      <c r="I22" s="18">
        <v>1039500</v>
      </c>
      <c r="J22" s="18">
        <v>436300</v>
      </c>
      <c r="K22" s="18">
        <v>1493100</v>
      </c>
      <c r="L22" s="18">
        <v>0</v>
      </c>
      <c r="M22" s="18"/>
      <c r="N22" s="18"/>
      <c r="O22" s="19">
        <v>2968900</v>
      </c>
      <c r="P22" s="14" t="str">
        <f t="shared" si="0"/>
        <v/>
      </c>
      <c r="Q22" s="15">
        <f t="shared" si="1"/>
        <v>122050</v>
      </c>
    </row>
    <row r="23" spans="1:17" x14ac:dyDescent="0.4">
      <c r="A23" s="13">
        <v>19</v>
      </c>
      <c r="B23" s="14" t="s">
        <v>20</v>
      </c>
      <c r="C23" s="14">
        <v>1282100</v>
      </c>
      <c r="D23" s="16" t="s">
        <v>106</v>
      </c>
      <c r="E23" s="17" t="s">
        <v>107</v>
      </c>
      <c r="F23" s="17" t="s">
        <v>108</v>
      </c>
      <c r="G23" s="17" t="s">
        <v>109</v>
      </c>
      <c r="H23" s="17" t="s">
        <v>110</v>
      </c>
      <c r="I23" s="18">
        <v>909600</v>
      </c>
      <c r="J23" s="18">
        <v>0</v>
      </c>
      <c r="K23" s="18">
        <v>0</v>
      </c>
      <c r="L23" s="18">
        <v>0</v>
      </c>
      <c r="M23" s="18"/>
      <c r="N23" s="18"/>
      <c r="O23" s="19">
        <v>909600</v>
      </c>
      <c r="P23" s="14" t="str">
        <f t="shared" si="0"/>
        <v>over</v>
      </c>
      <c r="Q23" s="15">
        <f t="shared" si="1"/>
        <v>-372500</v>
      </c>
    </row>
    <row r="24" spans="1:17" x14ac:dyDescent="0.4">
      <c r="A24" s="1">
        <v>20</v>
      </c>
      <c r="B24" t="s">
        <v>21</v>
      </c>
      <c r="C24">
        <v>5303950</v>
      </c>
      <c r="D24" s="5" t="s">
        <v>111</v>
      </c>
      <c r="E24" s="3" t="s">
        <v>112</v>
      </c>
      <c r="F24" s="3" t="s">
        <v>113</v>
      </c>
      <c r="G24" s="3" t="s">
        <v>114</v>
      </c>
      <c r="H24" s="3" t="s">
        <v>115</v>
      </c>
      <c r="I24" s="4">
        <v>3293000</v>
      </c>
      <c r="J24" s="4">
        <v>319000</v>
      </c>
      <c r="K24" s="4">
        <v>3408450</v>
      </c>
      <c r="L24" s="4">
        <v>0</v>
      </c>
      <c r="M24" s="4"/>
      <c r="N24" s="4"/>
      <c r="O24" s="11">
        <v>7020450</v>
      </c>
      <c r="P24" t="str">
        <f t="shared" si="0"/>
        <v/>
      </c>
      <c r="Q24" s="12">
        <f t="shared" si="1"/>
        <v>1716500</v>
      </c>
    </row>
    <row r="25" spans="1:17" x14ac:dyDescent="0.4">
      <c r="A25" s="13">
        <v>21</v>
      </c>
      <c r="B25" s="14" t="s">
        <v>22</v>
      </c>
      <c r="C25" s="14">
        <v>0</v>
      </c>
      <c r="D25" s="16" t="s">
        <v>121</v>
      </c>
      <c r="E25" s="20"/>
      <c r="F25" s="21" t="s">
        <v>122</v>
      </c>
      <c r="G25" s="17"/>
      <c r="H25" s="17"/>
      <c r="I25" s="18">
        <v>0</v>
      </c>
      <c r="J25" s="18">
        <v>0</v>
      </c>
      <c r="K25" s="18">
        <v>0</v>
      </c>
      <c r="L25" s="18">
        <v>0</v>
      </c>
      <c r="M25" s="18"/>
      <c r="N25" s="18"/>
      <c r="O25" s="19">
        <v>0</v>
      </c>
      <c r="P25" s="14" t="str">
        <f t="shared" si="0"/>
        <v/>
      </c>
      <c r="Q25" s="15">
        <f t="shared" si="1"/>
        <v>0</v>
      </c>
    </row>
    <row r="26" spans="1:17" x14ac:dyDescent="0.4">
      <c r="A26" s="13">
        <v>22</v>
      </c>
      <c r="B26" s="14" t="s">
        <v>23</v>
      </c>
      <c r="C26" s="14">
        <v>997500</v>
      </c>
      <c r="D26" s="16" t="s">
        <v>123</v>
      </c>
      <c r="E26" s="17" t="s">
        <v>124</v>
      </c>
      <c r="F26" s="17" t="s">
        <v>125</v>
      </c>
      <c r="G26" s="17" t="s">
        <v>126</v>
      </c>
      <c r="H26" s="17" t="s">
        <v>127</v>
      </c>
      <c r="I26" s="18">
        <v>311700</v>
      </c>
      <c r="J26" s="18">
        <v>0</v>
      </c>
      <c r="K26" s="18">
        <v>0</v>
      </c>
      <c r="L26" s="18">
        <v>0</v>
      </c>
      <c r="M26" s="18"/>
      <c r="N26" s="18"/>
      <c r="O26" s="19">
        <v>311700</v>
      </c>
      <c r="P26" s="14" t="str">
        <f t="shared" si="0"/>
        <v>over</v>
      </c>
      <c r="Q26" s="15">
        <f t="shared" si="1"/>
        <v>-685800</v>
      </c>
    </row>
  </sheetData>
  <mergeCells count="1">
    <mergeCell ref="B1:C1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정찬영</cp:lastModifiedBy>
  <dcterms:created xsi:type="dcterms:W3CDTF">2022-01-27T09:10:54Z</dcterms:created>
  <dcterms:modified xsi:type="dcterms:W3CDTF">2022-03-02T07:06:15Z</dcterms:modified>
</cp:coreProperties>
</file>