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<sst xmlns="http://schemas.openxmlformats.org/spreadsheetml/2006/main" count="122" uniqueCount="48">
  <si>
    <t xml:space="preserve">LOCUTOR</t>
  </si>
  <si>
    <t xml:space="preserve">MODERADO</t>
  </si>
  <si>
    <t xml:space="preserve">AMDF (COUNT = 10)</t>
  </si>
  <si>
    <t xml:space="preserve">AMDF (FILTRO PASSA 70Hz – 900Hz, COUNT = 10)</t>
  </si>
  <si>
    <t xml:space="preserve">AMDF MODIFICADO 1 (LIMITE 0,8)</t>
  </si>
  <si>
    <t xml:space="preserve">AMDF MODIFICADO 1 (FILTRO PASSA  70Hz – 900Hz, LIMTE 0,53)</t>
  </si>
  <si>
    <t xml:space="preserve">DIA 1</t>
  </si>
  <si>
    <t xml:space="preserve">DIA 2</t>
  </si>
  <si>
    <t xml:space="preserve">DIA 3</t>
  </si>
  <si>
    <t xml:space="preserve">DIA 4</t>
  </si>
  <si>
    <t xml:space="preserve">Ana</t>
  </si>
  <si>
    <t xml:space="preserve">Analice</t>
  </si>
  <si>
    <t xml:space="preserve">Andressa</t>
  </si>
  <si>
    <t xml:space="preserve">Daiana</t>
  </si>
  <si>
    <t xml:space="preserve">Deyviane</t>
  </si>
  <si>
    <t xml:space="preserve">Duda</t>
  </si>
  <si>
    <t xml:space="preserve">Fernanda</t>
  </si>
  <si>
    <t xml:space="preserve">Gabi</t>
  </si>
  <si>
    <t xml:space="preserve">Gabi A</t>
  </si>
  <si>
    <t xml:space="preserve">Jessica</t>
  </si>
  <si>
    <t xml:space="preserve">Joelly</t>
  </si>
  <si>
    <t xml:space="preserve">Joseane</t>
  </si>
  <si>
    <t xml:space="preserve">Julia</t>
  </si>
  <si>
    <t xml:space="preserve">Larissa</t>
  </si>
  <si>
    <t xml:space="preserve">Lidia</t>
  </si>
  <si>
    <t xml:space="preserve">Liz</t>
  </si>
  <si>
    <t xml:space="preserve">Maisa</t>
  </si>
  <si>
    <t xml:space="preserve">Manu</t>
  </si>
  <si>
    <t xml:space="preserve">Maria C</t>
  </si>
  <si>
    <t xml:space="preserve">Marinalda</t>
  </si>
  <si>
    <t xml:space="preserve">Nery</t>
  </si>
  <si>
    <t xml:space="preserve">Patricia</t>
  </si>
  <si>
    <t xml:space="preserve">Pauliny</t>
  </si>
  <si>
    <t xml:space="preserve">Poliana</t>
  </si>
  <si>
    <t xml:space="preserve">Priscila</t>
  </si>
  <si>
    <t xml:space="preserve">Raquel</t>
  </si>
  <si>
    <t xml:space="preserve">Ravena</t>
  </si>
  <si>
    <t xml:space="preserve">Rebeca</t>
  </si>
  <si>
    <t xml:space="preserve">Sara</t>
  </si>
  <si>
    <t xml:space="preserve">Silvana</t>
  </si>
  <si>
    <t xml:space="preserve">Taina</t>
  </si>
  <si>
    <t xml:space="preserve">Thalita</t>
  </si>
  <si>
    <t xml:space="preserve">FFT</t>
  </si>
  <si>
    <t xml:space="preserve">FFT 32768 AMOSTRAS</t>
  </si>
  <si>
    <t xml:space="preserve">FFT 16384 AMOSTRAS</t>
  </si>
  <si>
    <t xml:space="preserve">TEMPO DA FFT EM SEGUNDOS</t>
  </si>
  <si>
    <t xml:space="preserve">TEMPO DA ADMF MODIFICADO EM SEGUNDOS</t>
  </si>
  <si>
    <t xml:space="preserve">MÉDIA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</si>
</sst>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#,##0.0"/>
    <numFmt numFmtId="167" formatCode="0.0000"/>
    <numFmt numFmtId="168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141"/>
  <sheetViews>
    <sheetView showFormulas="false" showGridLines="true" showRowColHeaders="true" showZeros="true" rightToLeft="false" tabSelected="true" showOutlineSymbols="true" defaultGridColor="true" view="normal" topLeftCell="A42" colorId="64" zoomScale="90" zoomScaleNormal="90" zoomScalePageLayoutView="100" workbookViewId="0">
      <selection pane="topLeft" activeCell="S71" activeCellId="0" sqref="S71"/>
    </sheetView>
  </sheetViews>
  <sheetFormatPr defaultColWidth="12.6328125" defaultRowHeight="15.75" zeroHeight="false" outlineLevelRow="0" outlineLevelCol="0"/>
  <cols>
    <col collapsed="false" customWidth="true" hidden="false" outlineLevel="0" max="17" min="17" style="1" width="13.07"/>
    <col collapsed="false" customWidth="true" hidden="false" outlineLevel="0" max="18" min="18" style="1" width="12.1"/>
    <col collapsed="false" customWidth="true" hidden="false" outlineLevel="0" max="19" min="19" style="1" width="11.96"/>
    <col collapsed="false" customWidth="true" hidden="false" outlineLevel="0" max="20" min="20" style="1" width="11.7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/>
      <c r="D1" s="2"/>
      <c r="E1" s="2"/>
      <c r="G1" s="3" t="s">
        <v>2</v>
      </c>
      <c r="H1" s="3"/>
      <c r="I1" s="3"/>
      <c r="J1" s="3"/>
      <c r="K1" s="4"/>
      <c r="L1" s="3" t="s">
        <v>3</v>
      </c>
      <c r="M1" s="3"/>
      <c r="N1" s="3"/>
      <c r="O1" s="3"/>
      <c r="Q1" s="5" t="s">
        <v>4</v>
      </c>
      <c r="R1" s="5"/>
      <c r="S1" s="5"/>
      <c r="T1" s="5"/>
      <c r="V1" s="6" t="s">
        <v>5</v>
      </c>
      <c r="W1" s="6"/>
      <c r="X1" s="6"/>
      <c r="Y1" s="6"/>
      <c r="AA1" s="7"/>
      <c r="AB1" s="7"/>
      <c r="AC1" s="7"/>
      <c r="AD1" s="7"/>
      <c r="AF1" s="7"/>
      <c r="AG1" s="7"/>
      <c r="AH1" s="7"/>
      <c r="AI1" s="7"/>
      <c r="AK1" s="7"/>
      <c r="AL1" s="7"/>
      <c r="AM1" s="7"/>
      <c r="AN1" s="7"/>
    </row>
    <row r="2" customFormat="false" ht="15.75" hidden="false" customHeight="false" outlineLevel="0" collapsed="false">
      <c r="A2" s="2"/>
      <c r="B2" s="8" t="s">
        <v>6</v>
      </c>
      <c r="C2" s="8" t="s">
        <v>7</v>
      </c>
      <c r="D2" s="8" t="s">
        <v>8</v>
      </c>
      <c r="E2" s="8" t="s">
        <v>9</v>
      </c>
      <c r="G2" s="9" t="s">
        <v>6</v>
      </c>
      <c r="H2" s="9" t="s">
        <v>7</v>
      </c>
      <c r="I2" s="9" t="s">
        <v>8</v>
      </c>
      <c r="J2" s="9" t="s">
        <v>9</v>
      </c>
      <c r="K2" s="4"/>
      <c r="L2" s="9" t="s">
        <v>6</v>
      </c>
      <c r="M2" s="9" t="s">
        <v>7</v>
      </c>
      <c r="N2" s="9" t="s">
        <v>8</v>
      </c>
      <c r="O2" s="9" t="s">
        <v>9</v>
      </c>
      <c r="Q2" s="9" t="s">
        <v>6</v>
      </c>
      <c r="R2" s="9" t="s">
        <v>7</v>
      </c>
      <c r="S2" s="9" t="s">
        <v>8</v>
      </c>
      <c r="T2" s="9" t="s">
        <v>9</v>
      </c>
      <c r="V2" s="9" t="s">
        <v>6</v>
      </c>
      <c r="W2" s="9" t="s">
        <v>7</v>
      </c>
      <c r="X2" s="9" t="s">
        <v>8</v>
      </c>
      <c r="Y2" s="9" t="s">
        <v>9</v>
      </c>
    </row>
    <row r="3" customFormat="false" ht="15.75" hidden="false" customHeight="false" outlineLevel="0" collapsed="false">
      <c r="A3" s="10" t="s">
        <v>10</v>
      </c>
      <c r="B3" s="11" t="n">
        <v>258.1</v>
      </c>
      <c r="C3" s="11" t="n">
        <v>220.5</v>
      </c>
      <c r="D3" s="11" t="n">
        <v>242.5</v>
      </c>
      <c r="E3" s="11" t="n">
        <v>230.3</v>
      </c>
      <c r="G3" s="12" t="n">
        <v>258.064516</v>
      </c>
      <c r="H3" s="12" t="n">
        <v>222.222222</v>
      </c>
      <c r="I3" s="12" t="n">
        <v>242.424242</v>
      </c>
      <c r="J3" s="12" t="n">
        <v>228.571429</v>
      </c>
      <c r="L3" s="12" t="n">
        <v>258.064516</v>
      </c>
      <c r="M3" s="12" t="n">
        <v>222.222222</v>
      </c>
      <c r="N3" s="12" t="n">
        <v>242.424242</v>
      </c>
      <c r="O3" s="12" t="n">
        <v>228.571429</v>
      </c>
      <c r="Q3" s="12" t="n">
        <v>258.064516</v>
      </c>
      <c r="R3" s="12" t="n">
        <v>222.222222</v>
      </c>
      <c r="S3" s="12" t="n">
        <v>242.424242</v>
      </c>
      <c r="T3" s="12" t="n">
        <v>228.571429</v>
      </c>
      <c r="V3" s="12" t="n">
        <v>258.064516</v>
      </c>
      <c r="W3" s="12" t="n">
        <v>222.222222</v>
      </c>
      <c r="X3" s="12" t="n">
        <v>242.424242</v>
      </c>
      <c r="Y3" s="12" t="n">
        <v>228.571429</v>
      </c>
    </row>
    <row r="4" customFormat="false" ht="15.75" hidden="false" customHeight="false" outlineLevel="0" collapsed="false">
      <c r="A4" s="10" t="s">
        <v>11</v>
      </c>
      <c r="B4" s="11" t="n">
        <v>236.4</v>
      </c>
      <c r="C4" s="11" t="n">
        <v>228.5</v>
      </c>
      <c r="D4" s="11" t="n">
        <v>228.5</v>
      </c>
      <c r="E4" s="11" t="n">
        <v>214</v>
      </c>
      <c r="G4" s="12" t="n">
        <v>235.294118</v>
      </c>
      <c r="H4" s="12" t="n">
        <v>228.571429</v>
      </c>
      <c r="I4" s="12" t="n">
        <v>228.571429</v>
      </c>
      <c r="J4" s="12" t="n">
        <v>216.216216</v>
      </c>
      <c r="L4" s="12" t="n">
        <v>235.294118</v>
      </c>
      <c r="M4" s="12" t="n">
        <v>228.571429</v>
      </c>
      <c r="N4" s="12" t="n">
        <v>228.571429</v>
      </c>
      <c r="O4" s="12" t="n">
        <v>216.216216</v>
      </c>
      <c r="Q4" s="12" t="n">
        <v>235.294118</v>
      </c>
      <c r="R4" s="12" t="n">
        <v>228.571429</v>
      </c>
      <c r="S4" s="12" t="n">
        <v>228.571429</v>
      </c>
      <c r="T4" s="12" t="n">
        <v>216.216216</v>
      </c>
      <c r="V4" s="12" t="n">
        <v>235.294118</v>
      </c>
      <c r="W4" s="12" t="n">
        <v>228.571429</v>
      </c>
      <c r="X4" s="12" t="n">
        <v>228.571429</v>
      </c>
      <c r="Y4" s="12" t="n">
        <v>216.216216</v>
      </c>
    </row>
    <row r="5" customFormat="false" ht="15.75" hidden="false" customHeight="false" outlineLevel="0" collapsed="false">
      <c r="A5" s="10" t="s">
        <v>12</v>
      </c>
      <c r="B5" s="11" t="n">
        <v>227.3</v>
      </c>
      <c r="C5" s="11" t="n">
        <v>224.3</v>
      </c>
      <c r="D5" s="11" t="n">
        <v>221.7</v>
      </c>
      <c r="E5" s="11" t="n">
        <v>220.2</v>
      </c>
      <c r="G5" s="12" t="n">
        <v>228.571429</v>
      </c>
      <c r="H5" s="12" t="n">
        <v>222.222222</v>
      </c>
      <c r="I5" s="12" t="n">
        <v>222.222222</v>
      </c>
      <c r="J5" s="12" t="n">
        <v>222.222222</v>
      </c>
      <c r="L5" s="12" t="n">
        <v>228.571429</v>
      </c>
      <c r="M5" s="12" t="n">
        <v>222.222222</v>
      </c>
      <c r="N5" s="12" t="n">
        <v>222.222222</v>
      </c>
      <c r="O5" s="12" t="n">
        <v>222.222222</v>
      </c>
      <c r="Q5" s="12" t="n">
        <v>228.571429</v>
      </c>
      <c r="R5" s="12" t="n">
        <v>222.222222</v>
      </c>
      <c r="S5" s="12" t="n">
        <v>222.222222</v>
      </c>
      <c r="T5" s="12" t="n">
        <v>222.222222</v>
      </c>
      <c r="V5" s="12" t="n">
        <v>228.571429</v>
      </c>
      <c r="W5" s="12" t="n">
        <v>222.222222</v>
      </c>
      <c r="X5" s="12" t="n">
        <v>222.222222</v>
      </c>
      <c r="Y5" s="12" t="n">
        <v>222.222222</v>
      </c>
    </row>
    <row r="6" customFormat="false" ht="15.75" hidden="false" customHeight="false" outlineLevel="0" collapsed="false">
      <c r="A6" s="10" t="s">
        <v>13</v>
      </c>
      <c r="B6" s="11" t="n">
        <v>220</v>
      </c>
      <c r="C6" s="11" t="n">
        <v>210.5</v>
      </c>
      <c r="D6" s="11" t="n">
        <v>212</v>
      </c>
      <c r="E6" s="11" t="n">
        <v>215.4</v>
      </c>
      <c r="G6" s="12" t="n">
        <v>222.222222</v>
      </c>
      <c r="H6" s="12" t="n">
        <v>210.526316</v>
      </c>
      <c r="I6" s="12" t="n">
        <v>210.526316</v>
      </c>
      <c r="J6" s="12" t="n">
        <v>216.216216</v>
      </c>
      <c r="L6" s="12" t="n">
        <v>222.222222</v>
      </c>
      <c r="M6" s="12" t="n">
        <v>210.526316</v>
      </c>
      <c r="N6" s="12" t="n">
        <v>210.526316</v>
      </c>
      <c r="O6" s="12" t="n">
        <v>216.216216</v>
      </c>
      <c r="Q6" s="12" t="n">
        <v>222.222222</v>
      </c>
      <c r="R6" s="12" t="n">
        <v>210.526316</v>
      </c>
      <c r="S6" s="12" t="n">
        <v>210.526316</v>
      </c>
      <c r="T6" s="12" t="n">
        <v>216.216216</v>
      </c>
      <c r="V6" s="12" t="n">
        <v>222.222222</v>
      </c>
      <c r="W6" s="12" t="n">
        <v>210.526316</v>
      </c>
      <c r="X6" s="12" t="n">
        <v>210.526316</v>
      </c>
      <c r="Y6" s="12" t="n">
        <v>216.216216</v>
      </c>
    </row>
    <row r="7" customFormat="false" ht="15.75" hidden="false" customHeight="false" outlineLevel="0" collapsed="false">
      <c r="A7" s="10" t="s">
        <v>14</v>
      </c>
      <c r="B7" s="11" t="n">
        <v>206</v>
      </c>
      <c r="C7" s="11" t="n">
        <v>222</v>
      </c>
      <c r="D7" s="11" t="n">
        <v>211.6</v>
      </c>
      <c r="E7" s="11" t="n">
        <v>219.2</v>
      </c>
      <c r="G7" s="12" t="n">
        <v>205.128205</v>
      </c>
      <c r="H7" s="12" t="n">
        <v>222.222222</v>
      </c>
      <c r="I7" s="12" t="n">
        <v>210.526316</v>
      </c>
      <c r="J7" s="12" t="n">
        <v>222.222222</v>
      </c>
      <c r="L7" s="12" t="n">
        <v>205.128205</v>
      </c>
      <c r="M7" s="12" t="n">
        <v>222.222222</v>
      </c>
      <c r="N7" s="12" t="n">
        <v>210.526316</v>
      </c>
      <c r="O7" s="12" t="n">
        <v>222.222222</v>
      </c>
      <c r="Q7" s="12" t="n">
        <v>205.128205</v>
      </c>
      <c r="R7" s="12" t="n">
        <v>222.222222</v>
      </c>
      <c r="S7" s="12" t="n">
        <v>210.526316</v>
      </c>
      <c r="T7" s="12" t="n">
        <v>222.222222</v>
      </c>
      <c r="V7" s="12" t="n">
        <v>205.128205</v>
      </c>
      <c r="W7" s="12" t="n">
        <v>222.222222</v>
      </c>
      <c r="X7" s="12" t="n">
        <v>210.526316</v>
      </c>
      <c r="Y7" s="12" t="n">
        <v>216.216216</v>
      </c>
    </row>
    <row r="8" customFormat="false" ht="15.75" hidden="false" customHeight="false" outlineLevel="0" collapsed="false">
      <c r="A8" s="10" t="s">
        <v>15</v>
      </c>
      <c r="B8" s="11" t="n">
        <v>206</v>
      </c>
      <c r="C8" s="11" t="n">
        <v>197.7</v>
      </c>
      <c r="D8" s="11" t="n">
        <v>199.5</v>
      </c>
      <c r="E8" s="11" t="n">
        <v>198</v>
      </c>
      <c r="G8" s="12" t="n">
        <v>205.128205</v>
      </c>
      <c r="H8" s="12" t="n">
        <v>195.121951</v>
      </c>
      <c r="I8" s="12" t="n">
        <v>200</v>
      </c>
      <c r="J8" s="12" t="n">
        <v>200</v>
      </c>
      <c r="L8" s="12" t="n">
        <v>205.128205</v>
      </c>
      <c r="M8" s="12" t="n">
        <v>195.121951</v>
      </c>
      <c r="N8" s="12" t="n">
        <v>200</v>
      </c>
      <c r="O8" s="12" t="n">
        <v>200</v>
      </c>
      <c r="Q8" s="12" t="n">
        <v>205.128205</v>
      </c>
      <c r="R8" s="12" t="n">
        <v>195.121951</v>
      </c>
      <c r="S8" s="12" t="n">
        <v>200</v>
      </c>
      <c r="T8" s="12" t="n">
        <v>200</v>
      </c>
      <c r="V8" s="12" t="n">
        <v>205.128205</v>
      </c>
      <c r="W8" s="12" t="n">
        <v>195.121951</v>
      </c>
      <c r="X8" s="12" t="n">
        <v>200</v>
      </c>
      <c r="Y8" s="12" t="n">
        <v>200</v>
      </c>
    </row>
    <row r="9" customFormat="false" ht="15.75" hidden="false" customHeight="false" outlineLevel="0" collapsed="false">
      <c r="A9" s="10" t="s">
        <v>16</v>
      </c>
      <c r="B9" s="11" t="n">
        <v>207.6</v>
      </c>
      <c r="C9" s="11" t="n">
        <v>202.3</v>
      </c>
      <c r="D9" s="11" t="n">
        <v>215.3</v>
      </c>
      <c r="E9" s="11" t="n">
        <v>205</v>
      </c>
      <c r="G9" s="12" t="n">
        <v>210.526316</v>
      </c>
      <c r="H9" s="12" t="n">
        <v>205.128205</v>
      </c>
      <c r="I9" s="12" t="n">
        <v>216.216216</v>
      </c>
      <c r="J9" s="12" t="n">
        <v>205.128205</v>
      </c>
      <c r="L9" s="12" t="n">
        <v>205.128205</v>
      </c>
      <c r="M9" s="12" t="n">
        <v>200</v>
      </c>
      <c r="N9" s="12" t="n">
        <v>216.216216</v>
      </c>
      <c r="O9" s="12" t="n">
        <v>205.128205</v>
      </c>
      <c r="Q9" s="12" t="n">
        <v>210.526316</v>
      </c>
      <c r="R9" s="12" t="n">
        <v>205.128205</v>
      </c>
      <c r="S9" s="12" t="n">
        <v>216.216216</v>
      </c>
      <c r="T9" s="12" t="n">
        <v>205.128205</v>
      </c>
      <c r="V9" s="12" t="n">
        <v>210.526316</v>
      </c>
      <c r="W9" s="12" t="n">
        <v>205.128205</v>
      </c>
      <c r="X9" s="12" t="n">
        <v>216.216216</v>
      </c>
      <c r="Y9" s="12" t="n">
        <v>205.128205</v>
      </c>
    </row>
    <row r="10" customFormat="false" ht="15.75" hidden="false" customHeight="false" outlineLevel="0" collapsed="false">
      <c r="A10" s="10" t="s">
        <v>17</v>
      </c>
      <c r="B10" s="11" t="n">
        <v>196.7</v>
      </c>
      <c r="C10" s="11" t="n">
        <v>213.7</v>
      </c>
      <c r="D10" s="11" t="n">
        <v>182.7</v>
      </c>
      <c r="E10" s="11" t="n">
        <v>213.4</v>
      </c>
      <c r="G10" s="12" t="n">
        <v>195.121951</v>
      </c>
      <c r="H10" s="12" t="n">
        <v>216.216216</v>
      </c>
      <c r="I10" s="12" t="n">
        <v>181.818182</v>
      </c>
      <c r="J10" s="12" t="n">
        <v>216.216216</v>
      </c>
      <c r="L10" s="12" t="n">
        <v>195.121951</v>
      </c>
      <c r="M10" s="12" t="n">
        <v>216.216216</v>
      </c>
      <c r="N10" s="12" t="n">
        <v>181.818182</v>
      </c>
      <c r="O10" s="12" t="n">
        <v>216.216216</v>
      </c>
      <c r="Q10" s="12" t="n">
        <v>195.121951</v>
      </c>
      <c r="R10" s="12" t="n">
        <v>216.216216</v>
      </c>
      <c r="S10" s="12" t="n">
        <v>181.818182</v>
      </c>
      <c r="T10" s="12" t="n">
        <v>216.216216</v>
      </c>
      <c r="V10" s="12" t="n">
        <v>195.121951</v>
      </c>
      <c r="W10" s="12" t="n">
        <v>216.216216</v>
      </c>
      <c r="X10" s="12" t="n">
        <v>181.818182</v>
      </c>
      <c r="Y10" s="12" t="n">
        <v>216.216216</v>
      </c>
    </row>
    <row r="11" customFormat="false" ht="15.75" hidden="false" customHeight="false" outlineLevel="0" collapsed="false">
      <c r="A11" s="10" t="s">
        <v>18</v>
      </c>
      <c r="B11" s="11" t="n">
        <v>219.6</v>
      </c>
      <c r="C11" s="11" t="n">
        <v>226.7</v>
      </c>
      <c r="D11" s="11" t="n">
        <v>240</v>
      </c>
      <c r="E11" s="11" t="n">
        <v>152.2</v>
      </c>
      <c r="G11" s="12" t="n">
        <v>222.222222</v>
      </c>
      <c r="H11" s="12" t="n">
        <v>228.571429</v>
      </c>
      <c r="I11" s="12" t="n">
        <v>242.424242</v>
      </c>
      <c r="J11" s="13" t="n">
        <v>258.064516</v>
      </c>
      <c r="L11" s="12" t="n">
        <v>222.222222</v>
      </c>
      <c r="M11" s="12" t="n">
        <v>228.571429</v>
      </c>
      <c r="N11" s="12" t="n">
        <v>242.424242</v>
      </c>
      <c r="O11" s="13" t="n">
        <v>250</v>
      </c>
      <c r="Q11" s="12" t="n">
        <v>222.222222</v>
      </c>
      <c r="R11" s="12" t="n">
        <v>228.571429</v>
      </c>
      <c r="S11" s="12" t="n">
        <v>242.424242</v>
      </c>
      <c r="T11" s="13" t="n">
        <v>63.492063</v>
      </c>
      <c r="V11" s="12" t="n">
        <v>222.222222</v>
      </c>
      <c r="W11" s="12" t="n">
        <v>228.571429</v>
      </c>
      <c r="X11" s="12" t="n">
        <v>242.424242</v>
      </c>
      <c r="Y11" s="13" t="n">
        <v>258.064516</v>
      </c>
    </row>
    <row r="12" customFormat="false" ht="15.75" hidden="false" customHeight="false" outlineLevel="0" collapsed="false">
      <c r="A12" s="10" t="s">
        <v>19</v>
      </c>
      <c r="B12" s="11" t="n">
        <v>170.4</v>
      </c>
      <c r="C12" s="11" t="n">
        <v>173.6</v>
      </c>
      <c r="D12" s="11" t="n">
        <v>165.6</v>
      </c>
      <c r="E12" s="11" t="n">
        <v>171.9</v>
      </c>
      <c r="G12" s="12" t="n">
        <v>170.212766</v>
      </c>
      <c r="H12" s="12" t="n">
        <v>173.913043</v>
      </c>
      <c r="I12" s="12" t="n">
        <v>166.666667</v>
      </c>
      <c r="J12" s="12" t="n">
        <v>173.913043</v>
      </c>
      <c r="L12" s="12" t="n">
        <v>170.212766</v>
      </c>
      <c r="M12" s="12" t="n">
        <v>173.913043</v>
      </c>
      <c r="N12" s="12" t="n">
        <v>166.666667</v>
      </c>
      <c r="O12" s="12" t="n">
        <v>170.212766</v>
      </c>
      <c r="Q12" s="12" t="n">
        <v>170.212766</v>
      </c>
      <c r="R12" s="12" t="n">
        <v>173.913043</v>
      </c>
      <c r="S12" s="12" t="n">
        <v>166.666667</v>
      </c>
      <c r="T12" s="13" t="n">
        <v>57.553957</v>
      </c>
      <c r="V12" s="12" t="n">
        <v>170.212766</v>
      </c>
      <c r="W12" s="12" t="n">
        <v>173.913043</v>
      </c>
      <c r="X12" s="12" t="n">
        <v>166.666667</v>
      </c>
      <c r="Y12" s="12" t="n">
        <v>170.212766</v>
      </c>
    </row>
    <row r="13" customFormat="false" ht="15.75" hidden="false" customHeight="false" outlineLevel="0" collapsed="false">
      <c r="A13" s="10" t="s">
        <v>20</v>
      </c>
      <c r="B13" s="11" t="n">
        <v>211.8</v>
      </c>
      <c r="C13" s="11" t="n">
        <v>251.4</v>
      </c>
      <c r="D13" s="11" t="n">
        <v>312.4</v>
      </c>
      <c r="E13" s="11" t="n">
        <v>281.5</v>
      </c>
      <c r="G13" s="12" t="n">
        <v>210.526316</v>
      </c>
      <c r="H13" s="12" t="n">
        <v>250</v>
      </c>
      <c r="I13" s="12" t="n">
        <v>307.692308</v>
      </c>
      <c r="J13" s="12" t="n">
        <v>285.714286</v>
      </c>
      <c r="L13" s="12" t="n">
        <v>210.526316</v>
      </c>
      <c r="M13" s="12" t="n">
        <v>250</v>
      </c>
      <c r="N13" s="12" t="n">
        <v>307.692308</v>
      </c>
      <c r="O13" s="12" t="n">
        <v>285.714286</v>
      </c>
      <c r="Q13" s="12" t="n">
        <v>210.526316</v>
      </c>
      <c r="R13" s="12" t="n">
        <v>250</v>
      </c>
      <c r="S13" s="12" t="n">
        <v>307.692308</v>
      </c>
      <c r="T13" s="12" t="n">
        <v>285.714286</v>
      </c>
      <c r="V13" s="12" t="n">
        <v>210.526316</v>
      </c>
      <c r="W13" s="12" t="n">
        <v>250</v>
      </c>
      <c r="X13" s="12" t="n">
        <v>307.692308</v>
      </c>
      <c r="Y13" s="12" t="n">
        <v>285.714286</v>
      </c>
    </row>
    <row r="14" customFormat="false" ht="15.75" hidden="false" customHeight="false" outlineLevel="0" collapsed="false">
      <c r="A14" s="10" t="s">
        <v>21</v>
      </c>
      <c r="B14" s="11" t="n">
        <v>221.5</v>
      </c>
      <c r="C14" s="11" t="n">
        <v>223.2</v>
      </c>
      <c r="D14" s="11" t="n">
        <v>228.9</v>
      </c>
      <c r="E14" s="11" t="n">
        <v>228.7</v>
      </c>
      <c r="G14" s="12" t="n">
        <v>222.222222</v>
      </c>
      <c r="H14" s="12" t="n">
        <v>222.222222</v>
      </c>
      <c r="I14" s="12" t="n">
        <v>228.571429</v>
      </c>
      <c r="J14" s="13" t="n">
        <v>242.424242</v>
      </c>
      <c r="L14" s="12" t="n">
        <v>222.222222</v>
      </c>
      <c r="M14" s="12" t="n">
        <v>222.222222</v>
      </c>
      <c r="N14" s="12" t="n">
        <v>228.571429</v>
      </c>
      <c r="O14" s="12" t="n">
        <v>228.571429</v>
      </c>
      <c r="Q14" s="12" t="n">
        <v>222.222222</v>
      </c>
      <c r="R14" s="12" t="n">
        <v>222.222222</v>
      </c>
      <c r="S14" s="12" t="n">
        <v>228.571429</v>
      </c>
      <c r="T14" s="13" t="n">
        <v>74.766355</v>
      </c>
      <c r="V14" s="12" t="n">
        <v>222.222222</v>
      </c>
      <c r="W14" s="12" t="n">
        <v>222.222222</v>
      </c>
      <c r="X14" s="12" t="n">
        <v>228.571429</v>
      </c>
      <c r="Y14" s="13" t="n">
        <v>57.142857</v>
      </c>
    </row>
    <row r="15" customFormat="false" ht="15.75" hidden="false" customHeight="false" outlineLevel="0" collapsed="false">
      <c r="A15" s="10" t="s">
        <v>22</v>
      </c>
      <c r="B15" s="11" t="n">
        <v>300.4</v>
      </c>
      <c r="C15" s="11" t="n">
        <v>274.7</v>
      </c>
      <c r="D15" s="11" t="n">
        <v>272.8</v>
      </c>
      <c r="E15" s="11" t="n">
        <v>270.1</v>
      </c>
      <c r="G15" s="12" t="n">
        <v>296.296296</v>
      </c>
      <c r="H15" s="12" t="n">
        <v>275.862069</v>
      </c>
      <c r="I15" s="12" t="n">
        <v>275.862069</v>
      </c>
      <c r="J15" s="12" t="n">
        <v>275.862069</v>
      </c>
      <c r="L15" s="12" t="n">
        <v>296.296296</v>
      </c>
      <c r="M15" s="12" t="n">
        <v>275.862069</v>
      </c>
      <c r="N15" s="12" t="n">
        <v>275.862069</v>
      </c>
      <c r="O15" s="12" t="n">
        <v>266.666667</v>
      </c>
      <c r="Q15" s="12" t="n">
        <v>296.296296</v>
      </c>
      <c r="R15" s="12" t="n">
        <v>275.862069</v>
      </c>
      <c r="S15" s="12" t="n">
        <v>275.862069</v>
      </c>
      <c r="T15" s="12" t="n">
        <v>275.862069</v>
      </c>
      <c r="V15" s="12" t="n">
        <v>296.296296</v>
      </c>
      <c r="W15" s="12" t="n">
        <v>275.862069</v>
      </c>
      <c r="X15" s="12" t="n">
        <v>275.862069</v>
      </c>
      <c r="Y15" s="12" t="n">
        <v>275.862069</v>
      </c>
    </row>
    <row r="16" customFormat="false" ht="15.75" hidden="false" customHeight="false" outlineLevel="0" collapsed="false">
      <c r="A16" s="10" t="s">
        <v>23</v>
      </c>
      <c r="B16" s="11" t="n">
        <v>184.8</v>
      </c>
      <c r="C16" s="11" t="n">
        <v>200.7</v>
      </c>
      <c r="D16" s="11" t="n">
        <v>196</v>
      </c>
      <c r="E16" s="11" t="n">
        <v>196.6</v>
      </c>
      <c r="G16" s="12" t="n">
        <v>186.046512</v>
      </c>
      <c r="H16" s="12" t="n">
        <v>200</v>
      </c>
      <c r="I16" s="12" t="n">
        <v>195.121951</v>
      </c>
      <c r="J16" s="12" t="n">
        <v>195.121951</v>
      </c>
      <c r="L16" s="12" t="n">
        <v>186.046512</v>
      </c>
      <c r="M16" s="12" t="n">
        <v>200</v>
      </c>
      <c r="N16" s="12" t="n">
        <v>195.121951</v>
      </c>
      <c r="O16" s="12" t="n">
        <v>195.121951</v>
      </c>
      <c r="Q16" s="12" t="n">
        <v>186.046512</v>
      </c>
      <c r="R16" s="12" t="n">
        <v>200</v>
      </c>
      <c r="S16" s="12" t="n">
        <v>195.121951</v>
      </c>
      <c r="T16" s="12" t="n">
        <v>195.121951</v>
      </c>
      <c r="V16" s="12" t="n">
        <v>186.046512</v>
      </c>
      <c r="W16" s="12" t="n">
        <v>200</v>
      </c>
      <c r="X16" s="12" t="n">
        <v>195.121951</v>
      </c>
      <c r="Y16" s="12" t="n">
        <v>195.121951</v>
      </c>
    </row>
    <row r="17" customFormat="false" ht="15.75" hidden="false" customHeight="false" outlineLevel="0" collapsed="false">
      <c r="A17" s="10" t="s">
        <v>24</v>
      </c>
      <c r="B17" s="11" t="n">
        <v>212.9</v>
      </c>
      <c r="C17" s="11" t="n">
        <v>219</v>
      </c>
      <c r="D17" s="11" t="n">
        <v>242.3</v>
      </c>
      <c r="E17" s="11" t="n">
        <v>237.1</v>
      </c>
      <c r="G17" s="12" t="n">
        <v>210.526316</v>
      </c>
      <c r="H17" s="12" t="n">
        <v>216.216216</v>
      </c>
      <c r="I17" s="12" t="n">
        <v>242.424242</v>
      </c>
      <c r="J17" s="12" t="n">
        <v>235.294118</v>
      </c>
      <c r="L17" s="12" t="n">
        <v>210.526316</v>
      </c>
      <c r="M17" s="12" t="n">
        <v>216.216216</v>
      </c>
      <c r="N17" s="12" t="n">
        <v>242.424242</v>
      </c>
      <c r="O17" s="12" t="n">
        <v>235.294118</v>
      </c>
      <c r="Q17" s="12" t="n">
        <v>210.526316</v>
      </c>
      <c r="R17" s="12" t="n">
        <v>216.216216</v>
      </c>
      <c r="S17" s="12" t="n">
        <v>242.424242</v>
      </c>
      <c r="T17" s="12" t="n">
        <v>235.294118</v>
      </c>
      <c r="V17" s="12" t="n">
        <v>210.526316</v>
      </c>
      <c r="W17" s="12" t="n">
        <v>216.216216</v>
      </c>
      <c r="X17" s="12" t="n">
        <v>242.424242</v>
      </c>
      <c r="Y17" s="12" t="n">
        <v>235.294118</v>
      </c>
    </row>
    <row r="18" customFormat="false" ht="15.75" hidden="false" customHeight="false" outlineLevel="0" collapsed="false">
      <c r="A18" s="10" t="s">
        <v>25</v>
      </c>
      <c r="B18" s="11" t="n">
        <v>233</v>
      </c>
      <c r="C18" s="11" t="n">
        <v>229.1</v>
      </c>
      <c r="D18" s="11" t="n">
        <v>240.3</v>
      </c>
      <c r="E18" s="11" t="n">
        <v>243.5</v>
      </c>
      <c r="G18" s="13" t="n">
        <v>533.333333</v>
      </c>
      <c r="H18" s="12" t="n">
        <v>228.571429</v>
      </c>
      <c r="I18" s="12" t="n">
        <v>242.424242</v>
      </c>
      <c r="J18" s="12" t="n">
        <v>242.424242</v>
      </c>
      <c r="L18" s="12" t="n">
        <v>235.294118</v>
      </c>
      <c r="M18" s="12" t="n">
        <v>228.571429</v>
      </c>
      <c r="N18" s="12" t="n">
        <v>242.424242</v>
      </c>
      <c r="O18" s="12" t="n">
        <v>242.424242</v>
      </c>
      <c r="Q18" s="13" t="n">
        <v>76.923077</v>
      </c>
      <c r="R18" s="12" t="n">
        <v>228.571429</v>
      </c>
      <c r="S18" s="12" t="n">
        <v>242.424242</v>
      </c>
      <c r="T18" s="13" t="n">
        <v>80.808081</v>
      </c>
      <c r="V18" s="12" t="n">
        <v>235.294118</v>
      </c>
      <c r="W18" s="12" t="n">
        <v>228.571429</v>
      </c>
      <c r="X18" s="12" t="n">
        <v>242.424242</v>
      </c>
      <c r="Y18" s="12" t="n">
        <v>242.424242</v>
      </c>
    </row>
    <row r="19" customFormat="false" ht="15.75" hidden="false" customHeight="false" outlineLevel="0" collapsed="false">
      <c r="A19" s="10" t="s">
        <v>26</v>
      </c>
      <c r="B19" s="11" t="n">
        <v>215.7</v>
      </c>
      <c r="C19" s="11" t="n">
        <v>202.6</v>
      </c>
      <c r="D19" s="11" t="n">
        <v>203.5</v>
      </c>
      <c r="E19" s="11" t="n">
        <v>212.6</v>
      </c>
      <c r="G19" s="12" t="n">
        <v>216.216216</v>
      </c>
      <c r="H19" s="12" t="n">
        <v>205.128205</v>
      </c>
      <c r="I19" s="12" t="n">
        <v>205.128205</v>
      </c>
      <c r="J19" s="12" t="n">
        <v>210.526316</v>
      </c>
      <c r="L19" s="12" t="n">
        <v>216.216216</v>
      </c>
      <c r="M19" s="12" t="n">
        <v>205.128205</v>
      </c>
      <c r="N19" s="12" t="n">
        <v>205.128205</v>
      </c>
      <c r="O19" s="12" t="n">
        <v>210.526316</v>
      </c>
      <c r="Q19" s="12" t="n">
        <v>216.216216</v>
      </c>
      <c r="R19" s="12" t="n">
        <v>205.128205</v>
      </c>
      <c r="S19" s="13" t="n">
        <v>67.79661</v>
      </c>
      <c r="T19" s="12" t="n">
        <v>210.526316</v>
      </c>
      <c r="V19" s="12" t="n">
        <v>216.216216</v>
      </c>
      <c r="W19" s="12" t="n">
        <v>205.128205</v>
      </c>
      <c r="X19" s="12" t="n">
        <v>205.128205</v>
      </c>
      <c r="Y19" s="12" t="n">
        <v>210.526316</v>
      </c>
    </row>
    <row r="20" customFormat="false" ht="15.75" hidden="false" customHeight="false" outlineLevel="0" collapsed="false">
      <c r="A20" s="10" t="s">
        <v>27</v>
      </c>
      <c r="B20" s="11" t="n">
        <v>185.8</v>
      </c>
      <c r="C20" s="11" t="n">
        <v>183.3</v>
      </c>
      <c r="D20" s="11" t="n">
        <v>201.5</v>
      </c>
      <c r="E20" s="11" t="n">
        <v>187.9</v>
      </c>
      <c r="G20" s="12" t="n">
        <v>186.046512</v>
      </c>
      <c r="H20" s="12" t="n">
        <v>181.818182</v>
      </c>
      <c r="I20" s="12" t="n">
        <v>200</v>
      </c>
      <c r="J20" s="12" t="n">
        <v>190.47619</v>
      </c>
      <c r="L20" s="12" t="n">
        <v>186.046512</v>
      </c>
      <c r="M20" s="12" t="n">
        <v>181.818182</v>
      </c>
      <c r="N20" s="12" t="n">
        <v>200</v>
      </c>
      <c r="O20" s="12" t="n">
        <v>190.47619</v>
      </c>
      <c r="Q20" s="12" t="n">
        <v>186.046512</v>
      </c>
      <c r="R20" s="12" t="n">
        <v>181.818182</v>
      </c>
      <c r="S20" s="12" t="n">
        <v>200</v>
      </c>
      <c r="T20" s="12" t="n">
        <v>190.47619</v>
      </c>
      <c r="V20" s="12" t="n">
        <v>186.046512</v>
      </c>
      <c r="W20" s="12" t="n">
        <v>181.818182</v>
      </c>
      <c r="X20" s="12" t="n">
        <v>200</v>
      </c>
      <c r="Y20" s="12" t="n">
        <v>190.47619</v>
      </c>
    </row>
    <row r="21" customFormat="false" ht="15.75" hidden="false" customHeight="false" outlineLevel="0" collapsed="false">
      <c r="A21" s="10" t="s">
        <v>28</v>
      </c>
      <c r="B21" s="11" t="n">
        <v>202.4</v>
      </c>
      <c r="C21" s="11" t="n">
        <v>227.7</v>
      </c>
      <c r="D21" s="11" t="n">
        <v>209.3</v>
      </c>
      <c r="E21" s="11" t="n">
        <v>170</v>
      </c>
      <c r="G21" s="12" t="n">
        <v>205.128205</v>
      </c>
      <c r="H21" s="12" t="n">
        <v>228.571429</v>
      </c>
      <c r="I21" s="12" t="n">
        <v>210.526316</v>
      </c>
      <c r="J21" s="12" t="n">
        <v>170.212766</v>
      </c>
      <c r="L21" s="12" t="n">
        <v>205.128205</v>
      </c>
      <c r="M21" s="12" t="n">
        <v>228.571429</v>
      </c>
      <c r="N21" s="12" t="n">
        <v>210.526316</v>
      </c>
      <c r="O21" s="12" t="n">
        <v>170.212766</v>
      </c>
      <c r="Q21" s="12" t="n">
        <v>205.128205</v>
      </c>
      <c r="R21" s="12" t="n">
        <v>228.571429</v>
      </c>
      <c r="S21" s="12" t="n">
        <v>210.526316</v>
      </c>
      <c r="T21" s="12" t="n">
        <v>170.212766</v>
      </c>
      <c r="V21" s="12" t="n">
        <v>205.128205</v>
      </c>
      <c r="W21" s="12" t="n">
        <v>228.571429</v>
      </c>
      <c r="X21" s="12" t="n">
        <v>210.526316</v>
      </c>
      <c r="Y21" s="12" t="n">
        <v>170.212766</v>
      </c>
    </row>
    <row r="22" customFormat="false" ht="15.75" hidden="false" customHeight="false" outlineLevel="0" collapsed="false">
      <c r="A22" s="10" t="s">
        <v>29</v>
      </c>
      <c r="B22" s="11" t="n">
        <v>199.6</v>
      </c>
      <c r="C22" s="11" t="n">
        <v>203</v>
      </c>
      <c r="D22" s="11" t="n">
        <v>209.1</v>
      </c>
      <c r="E22" s="11" t="n">
        <v>199</v>
      </c>
      <c r="G22" s="12" t="n">
        <v>200</v>
      </c>
      <c r="H22" s="12" t="n">
        <v>205.128205</v>
      </c>
      <c r="I22" s="12" t="n">
        <v>210.526316</v>
      </c>
      <c r="J22" s="12" t="n">
        <v>200</v>
      </c>
      <c r="L22" s="12" t="n">
        <v>200</v>
      </c>
      <c r="M22" s="12" t="n">
        <v>205.128205</v>
      </c>
      <c r="N22" s="12" t="n">
        <v>210.526316</v>
      </c>
      <c r="O22" s="12" t="n">
        <v>200</v>
      </c>
      <c r="Q22" s="12" t="n">
        <v>200</v>
      </c>
      <c r="R22" s="12" t="n">
        <v>205.128205</v>
      </c>
      <c r="S22" s="12" t="n">
        <v>210.526316</v>
      </c>
      <c r="T22" s="12" t="n">
        <v>200</v>
      </c>
      <c r="V22" s="12" t="n">
        <v>200</v>
      </c>
      <c r="W22" s="12" t="n">
        <v>205.128205</v>
      </c>
      <c r="X22" s="12" t="n">
        <v>210.526316</v>
      </c>
      <c r="Y22" s="12" t="n">
        <v>200</v>
      </c>
    </row>
    <row r="23" customFormat="false" ht="15.75" hidden="false" customHeight="false" outlineLevel="0" collapsed="false">
      <c r="A23" s="10" t="s">
        <v>30</v>
      </c>
      <c r="B23" s="11" t="n">
        <v>254.8</v>
      </c>
      <c r="C23" s="11" t="n">
        <v>238</v>
      </c>
      <c r="D23" s="11" t="n">
        <v>260.9</v>
      </c>
      <c r="E23" s="11" t="n">
        <v>261.2</v>
      </c>
      <c r="G23" s="12" t="n">
        <v>258.064516</v>
      </c>
      <c r="H23" s="12" t="n">
        <v>235.294118</v>
      </c>
      <c r="I23" s="12" t="n">
        <v>258.064516</v>
      </c>
      <c r="J23" s="12" t="n">
        <v>258.064516</v>
      </c>
      <c r="L23" s="12" t="n">
        <v>258.064516</v>
      </c>
      <c r="M23" s="12" t="n">
        <v>235.294118</v>
      </c>
      <c r="N23" s="12" t="n">
        <v>258.064516</v>
      </c>
      <c r="O23" s="12" t="n">
        <v>258.064516</v>
      </c>
      <c r="Q23" s="12" t="n">
        <v>258.064516</v>
      </c>
      <c r="R23" s="12" t="n">
        <v>235.294118</v>
      </c>
      <c r="S23" s="12" t="n">
        <v>258.064516</v>
      </c>
      <c r="T23" s="12" t="n">
        <v>258.064516</v>
      </c>
      <c r="V23" s="12" t="n">
        <v>258.064516</v>
      </c>
      <c r="W23" s="12" t="n">
        <v>235.294118</v>
      </c>
      <c r="X23" s="12" t="n">
        <v>258.064516</v>
      </c>
      <c r="Y23" s="12" t="n">
        <v>258.064516</v>
      </c>
    </row>
    <row r="24" customFormat="false" ht="15.75" hidden="false" customHeight="false" outlineLevel="0" collapsed="false">
      <c r="A24" s="10" t="s">
        <v>31</v>
      </c>
      <c r="B24" s="11" t="n">
        <v>183.4</v>
      </c>
      <c r="C24" s="11" t="n">
        <v>200.9</v>
      </c>
      <c r="D24" s="11" t="n">
        <v>186.5</v>
      </c>
      <c r="E24" s="11" t="n">
        <v>195</v>
      </c>
      <c r="G24" s="12" t="n">
        <v>186.046512</v>
      </c>
      <c r="H24" s="12" t="n">
        <v>205.128205</v>
      </c>
      <c r="I24" s="12" t="n">
        <v>186.046512</v>
      </c>
      <c r="J24" s="13" t="n">
        <v>727.272727</v>
      </c>
      <c r="L24" s="12" t="n">
        <v>186.046512</v>
      </c>
      <c r="M24" s="12" t="n">
        <v>205.128205</v>
      </c>
      <c r="N24" s="12" t="n">
        <v>186.046512</v>
      </c>
      <c r="O24" s="12" t="n">
        <v>195.121951</v>
      </c>
      <c r="Q24" s="12" t="n">
        <v>186.046512</v>
      </c>
      <c r="R24" s="12" t="n">
        <v>205.128205</v>
      </c>
      <c r="S24" s="12" t="n">
        <v>186.046512</v>
      </c>
      <c r="T24" s="12" t="n">
        <v>195.121951</v>
      </c>
      <c r="V24" s="12" t="n">
        <v>186.046512</v>
      </c>
      <c r="W24" s="12" t="n">
        <v>205.128205</v>
      </c>
      <c r="X24" s="12" t="n">
        <v>186.046512</v>
      </c>
      <c r="Y24" s="12" t="n">
        <v>195.121951</v>
      </c>
    </row>
    <row r="25" customFormat="false" ht="15.75" hidden="false" customHeight="false" outlineLevel="0" collapsed="false">
      <c r="A25" s="10" t="s">
        <v>32</v>
      </c>
      <c r="B25" s="11" t="n">
        <v>236.8</v>
      </c>
      <c r="C25" s="11" t="n">
        <v>216.1</v>
      </c>
      <c r="D25" s="11" t="n">
        <v>201.1</v>
      </c>
      <c r="E25" s="11" t="n">
        <v>201.2</v>
      </c>
      <c r="G25" s="12" t="n">
        <v>235.294118</v>
      </c>
      <c r="H25" s="12" t="n">
        <v>216.216216</v>
      </c>
      <c r="I25" s="12" t="n">
        <v>200</v>
      </c>
      <c r="J25" s="12" t="n">
        <v>200</v>
      </c>
      <c r="L25" s="12" t="n">
        <v>235.294118</v>
      </c>
      <c r="M25" s="12" t="n">
        <v>216.216216</v>
      </c>
      <c r="N25" s="12" t="n">
        <v>200</v>
      </c>
      <c r="O25" s="12" t="n">
        <v>200</v>
      </c>
      <c r="Q25" s="12" t="n">
        <v>235.294118</v>
      </c>
      <c r="R25" s="12" t="n">
        <v>216.216216</v>
      </c>
      <c r="S25" s="12" t="n">
        <v>200</v>
      </c>
      <c r="T25" s="12" t="n">
        <v>200</v>
      </c>
      <c r="V25" s="12" t="n">
        <v>235.294118</v>
      </c>
      <c r="W25" s="12" t="n">
        <v>216.216216</v>
      </c>
      <c r="X25" s="12" t="n">
        <v>200</v>
      </c>
      <c r="Y25" s="12" t="n">
        <v>200</v>
      </c>
    </row>
    <row r="26" customFormat="false" ht="15.75" hidden="false" customHeight="false" outlineLevel="0" collapsed="false">
      <c r="A26" s="10" t="s">
        <v>33</v>
      </c>
      <c r="B26" s="11" t="n">
        <v>202</v>
      </c>
      <c r="C26" s="11" t="n">
        <v>199.4</v>
      </c>
      <c r="D26" s="11" t="n">
        <v>199</v>
      </c>
      <c r="E26" s="11" t="n">
        <v>194.6</v>
      </c>
      <c r="G26" s="12" t="n">
        <v>200</v>
      </c>
      <c r="H26" s="12" t="n">
        <v>200</v>
      </c>
      <c r="I26" s="12" t="n">
        <v>200</v>
      </c>
      <c r="J26" s="12" t="n">
        <v>195.121951</v>
      </c>
      <c r="L26" s="12" t="n">
        <v>200</v>
      </c>
      <c r="M26" s="12" t="n">
        <v>200</v>
      </c>
      <c r="N26" s="12" t="n">
        <v>200</v>
      </c>
      <c r="O26" s="12" t="n">
        <v>195.121951</v>
      </c>
      <c r="Q26" s="12" t="n">
        <v>200</v>
      </c>
      <c r="R26" s="12" t="n">
        <v>200</v>
      </c>
      <c r="S26" s="12" t="n">
        <v>200</v>
      </c>
      <c r="T26" s="12" t="n">
        <v>195.121951</v>
      </c>
      <c r="V26" s="12" t="n">
        <v>200</v>
      </c>
      <c r="W26" s="12" t="n">
        <v>200</v>
      </c>
      <c r="X26" s="12" t="n">
        <v>200</v>
      </c>
      <c r="Y26" s="12" t="n">
        <v>195.121951</v>
      </c>
    </row>
    <row r="27" customFormat="false" ht="15.75" hidden="false" customHeight="false" outlineLevel="0" collapsed="false">
      <c r="A27" s="10" t="s">
        <v>34</v>
      </c>
      <c r="B27" s="11" t="n">
        <v>208.6</v>
      </c>
      <c r="C27" s="11" t="n">
        <v>214</v>
      </c>
      <c r="D27" s="11" t="n">
        <v>214.6</v>
      </c>
      <c r="E27" s="11" t="n">
        <v>216</v>
      </c>
      <c r="G27" s="12" t="n">
        <v>210.526316</v>
      </c>
      <c r="H27" s="12" t="n">
        <v>216.216216</v>
      </c>
      <c r="I27" s="12" t="n">
        <v>216.216216</v>
      </c>
      <c r="J27" s="12" t="n">
        <v>216.216216</v>
      </c>
      <c r="L27" s="12" t="n">
        <v>210.526316</v>
      </c>
      <c r="M27" s="12" t="n">
        <v>216.216216</v>
      </c>
      <c r="N27" s="12" t="n">
        <v>216.216216</v>
      </c>
      <c r="O27" s="12" t="n">
        <v>216.216216</v>
      </c>
      <c r="Q27" s="12" t="n">
        <v>210.526316</v>
      </c>
      <c r="R27" s="12" t="n">
        <v>216.216216</v>
      </c>
      <c r="S27" s="12" t="n">
        <v>216.216216</v>
      </c>
      <c r="T27" s="12" t="n">
        <v>216.216216</v>
      </c>
      <c r="V27" s="12" t="n">
        <v>210.526316</v>
      </c>
      <c r="W27" s="12" t="n">
        <v>216.216216</v>
      </c>
      <c r="X27" s="12" t="n">
        <v>216.216216</v>
      </c>
      <c r="Y27" s="12" t="n">
        <v>216.216216</v>
      </c>
    </row>
    <row r="28" customFormat="false" ht="15.75" hidden="false" customHeight="false" outlineLevel="0" collapsed="false">
      <c r="A28" s="10" t="s">
        <v>35</v>
      </c>
      <c r="B28" s="11" t="n">
        <v>170.4</v>
      </c>
      <c r="C28" s="11" t="n">
        <v>184.6</v>
      </c>
      <c r="D28" s="11" t="n">
        <v>187.6</v>
      </c>
      <c r="E28" s="11" t="n">
        <v>186.7</v>
      </c>
      <c r="G28" s="13" t="n">
        <v>363.636364</v>
      </c>
      <c r="H28" s="12" t="n">
        <v>186.046512</v>
      </c>
      <c r="I28" s="12" t="n">
        <v>186.046512</v>
      </c>
      <c r="J28" s="12" t="n">
        <v>186.046512</v>
      </c>
      <c r="L28" s="12" t="n">
        <v>170.212766</v>
      </c>
      <c r="M28" s="12" t="n">
        <v>186.046512</v>
      </c>
      <c r="N28" s="12" t="n">
        <v>186.046512</v>
      </c>
      <c r="O28" s="12" t="n">
        <v>186.046512</v>
      </c>
      <c r="Q28" s="13" t="n">
        <v>56.737589</v>
      </c>
      <c r="R28" s="12" t="n">
        <v>186.046512</v>
      </c>
      <c r="S28" s="12" t="n">
        <v>186.046512</v>
      </c>
      <c r="T28" s="12" t="n">
        <v>186.046512</v>
      </c>
      <c r="V28" s="12" t="n">
        <v>170.212766</v>
      </c>
      <c r="W28" s="12" t="n">
        <v>186.046512</v>
      </c>
      <c r="X28" s="12" t="n">
        <v>186.046512</v>
      </c>
      <c r="Y28" s="12" t="n">
        <v>186.046512</v>
      </c>
    </row>
    <row r="29" customFormat="false" ht="15.75" hidden="false" customHeight="false" outlineLevel="0" collapsed="false">
      <c r="A29" s="10" t="s">
        <v>36</v>
      </c>
      <c r="B29" s="11" t="n">
        <v>186.8</v>
      </c>
      <c r="C29" s="11" t="n">
        <v>191.7</v>
      </c>
      <c r="D29" s="11" t="n">
        <v>185.8</v>
      </c>
      <c r="E29" s="11" t="n">
        <v>200.5</v>
      </c>
      <c r="G29" s="12" t="n">
        <v>195.121951</v>
      </c>
      <c r="H29" s="12" t="n">
        <v>195.121951</v>
      </c>
      <c r="I29" s="12" t="n">
        <v>190.47619</v>
      </c>
      <c r="J29" s="12" t="n">
        <v>200</v>
      </c>
      <c r="L29" s="12" t="n">
        <v>190.47619</v>
      </c>
      <c r="M29" s="12" t="n">
        <v>190.47619</v>
      </c>
      <c r="N29" s="12" t="n">
        <v>186.046512</v>
      </c>
      <c r="O29" s="12" t="n">
        <v>200</v>
      </c>
      <c r="Q29" s="13" t="n">
        <v>62.015504</v>
      </c>
      <c r="R29" s="13" t="n">
        <v>63.492063</v>
      </c>
      <c r="S29" s="13" t="n">
        <v>62.015504</v>
      </c>
      <c r="T29" s="13" t="n">
        <v>66.666667</v>
      </c>
      <c r="V29" s="12" t="n">
        <v>190.47619</v>
      </c>
      <c r="W29" s="12" t="n">
        <v>190.47619</v>
      </c>
      <c r="X29" s="12" t="n">
        <v>186.046512</v>
      </c>
      <c r="Y29" s="12" t="n">
        <v>200</v>
      </c>
    </row>
    <row r="30" customFormat="false" ht="15.75" hidden="false" customHeight="false" outlineLevel="0" collapsed="false">
      <c r="A30" s="10" t="s">
        <v>37</v>
      </c>
      <c r="B30" s="11" t="n">
        <v>201.8</v>
      </c>
      <c r="C30" s="11" t="n">
        <v>204.3</v>
      </c>
      <c r="D30" s="11" t="n">
        <v>195.3</v>
      </c>
      <c r="E30" s="11" t="n">
        <v>211.2</v>
      </c>
      <c r="G30" s="12" t="n">
        <v>200</v>
      </c>
      <c r="H30" s="12" t="n">
        <v>205.128205</v>
      </c>
      <c r="I30" s="12" t="n">
        <v>195.121951</v>
      </c>
      <c r="J30" s="12" t="n">
        <v>210.526316</v>
      </c>
      <c r="L30" s="12" t="n">
        <v>200</v>
      </c>
      <c r="M30" s="12" t="n">
        <v>205.128205</v>
      </c>
      <c r="N30" s="12" t="n">
        <v>195.121951</v>
      </c>
      <c r="O30" s="12" t="n">
        <v>210.526316</v>
      </c>
      <c r="Q30" s="12" t="n">
        <v>200</v>
      </c>
      <c r="R30" s="12" t="n">
        <v>205.128205</v>
      </c>
      <c r="S30" s="12" t="n">
        <v>195.121951</v>
      </c>
      <c r="T30" s="12" t="n">
        <v>210.526316</v>
      </c>
      <c r="V30" s="12" t="n">
        <v>200</v>
      </c>
      <c r="W30" s="12" t="n">
        <v>205.128205</v>
      </c>
      <c r="X30" s="12" t="n">
        <v>195.121951</v>
      </c>
      <c r="Y30" s="12" t="n">
        <v>210.526316</v>
      </c>
    </row>
    <row r="31" customFormat="false" ht="15.75" hidden="false" customHeight="false" outlineLevel="0" collapsed="false">
      <c r="A31" s="10" t="s">
        <v>38</v>
      </c>
      <c r="B31" s="11" t="n">
        <v>181.3</v>
      </c>
      <c r="C31" s="11" t="n">
        <v>185.9</v>
      </c>
      <c r="D31" s="11" t="n">
        <v>177.2</v>
      </c>
      <c r="E31" s="11" t="n">
        <v>182.6</v>
      </c>
      <c r="G31" s="12" t="n">
        <v>181.818182</v>
      </c>
      <c r="H31" s="12" t="n">
        <v>186.046512</v>
      </c>
      <c r="I31" s="12" t="n">
        <v>177.777778</v>
      </c>
      <c r="J31" s="12" t="n">
        <v>186.046512</v>
      </c>
      <c r="L31" s="12" t="n">
        <v>181.818182</v>
      </c>
      <c r="M31" s="12" t="n">
        <v>186.046512</v>
      </c>
      <c r="N31" s="12" t="n">
        <v>177.777778</v>
      </c>
      <c r="O31" s="12" t="n">
        <v>186.046512</v>
      </c>
      <c r="Q31" s="12" t="n">
        <v>181.818182</v>
      </c>
      <c r="R31" s="12" t="n">
        <v>186.046512</v>
      </c>
      <c r="S31" s="12" t="n">
        <v>177.777778</v>
      </c>
      <c r="T31" s="12" t="n">
        <v>186.046512</v>
      </c>
      <c r="V31" s="12" t="n">
        <v>181.818182</v>
      </c>
      <c r="W31" s="12" t="n">
        <v>186.046512</v>
      </c>
      <c r="X31" s="12" t="n">
        <v>177.777778</v>
      </c>
      <c r="Y31" s="12" t="n">
        <v>186.046512</v>
      </c>
    </row>
    <row r="32" customFormat="false" ht="15.75" hidden="false" customHeight="false" outlineLevel="0" collapsed="false">
      <c r="A32" s="10" t="s">
        <v>39</v>
      </c>
      <c r="B32" s="11" t="n">
        <v>215</v>
      </c>
      <c r="C32" s="11" t="n">
        <v>212.2</v>
      </c>
      <c r="D32" s="11" t="n">
        <v>197</v>
      </c>
      <c r="E32" s="11" t="n">
        <v>200</v>
      </c>
      <c r="G32" s="12" t="n">
        <v>216.216216</v>
      </c>
      <c r="H32" s="12" t="n">
        <v>210.526316</v>
      </c>
      <c r="I32" s="12" t="n">
        <v>195.121951</v>
      </c>
      <c r="J32" s="12" t="n">
        <v>200</v>
      </c>
      <c r="L32" s="12" t="n">
        <v>216.216216</v>
      </c>
      <c r="M32" s="12" t="n">
        <v>210.526316</v>
      </c>
      <c r="N32" s="12" t="n">
        <v>195.121951</v>
      </c>
      <c r="O32" s="12" t="n">
        <v>200</v>
      </c>
      <c r="Q32" s="12" t="n">
        <v>216.216216</v>
      </c>
      <c r="R32" s="12" t="n">
        <v>210.526316</v>
      </c>
      <c r="S32" s="12" t="n">
        <v>195.121951</v>
      </c>
      <c r="T32" s="12" t="n">
        <v>200</v>
      </c>
      <c r="V32" s="12" t="n">
        <v>216.216216</v>
      </c>
      <c r="W32" s="12" t="n">
        <v>210.526316</v>
      </c>
      <c r="X32" s="12" t="n">
        <v>195.121951</v>
      </c>
      <c r="Y32" s="12" t="n">
        <v>200</v>
      </c>
    </row>
    <row r="33" customFormat="false" ht="15.75" hidden="false" customHeight="false" outlineLevel="0" collapsed="false">
      <c r="A33" s="10" t="s">
        <v>40</v>
      </c>
      <c r="B33" s="11" t="n">
        <v>199.2</v>
      </c>
      <c r="C33" s="11" t="n">
        <v>199.3</v>
      </c>
      <c r="D33" s="11" t="n">
        <v>198.6</v>
      </c>
      <c r="E33" s="11" t="n">
        <v>211.3</v>
      </c>
      <c r="G33" s="12" t="n">
        <v>200</v>
      </c>
      <c r="H33" s="12" t="n">
        <v>200</v>
      </c>
      <c r="I33" s="12" t="n">
        <v>200</v>
      </c>
      <c r="J33" s="12" t="n">
        <v>210.526316</v>
      </c>
      <c r="L33" s="12" t="n">
        <v>200</v>
      </c>
      <c r="M33" s="12" t="n">
        <v>200</v>
      </c>
      <c r="N33" s="12" t="n">
        <v>200</v>
      </c>
      <c r="O33" s="12" t="n">
        <v>210.526316</v>
      </c>
      <c r="Q33" s="12" t="n">
        <v>200</v>
      </c>
      <c r="R33" s="12" t="n">
        <v>200</v>
      </c>
      <c r="S33" s="12" t="n">
        <v>200</v>
      </c>
      <c r="T33" s="12" t="n">
        <v>210.526316</v>
      </c>
      <c r="V33" s="12" t="n">
        <v>200</v>
      </c>
      <c r="W33" s="12" t="n">
        <v>200</v>
      </c>
      <c r="X33" s="12" t="n">
        <v>200</v>
      </c>
      <c r="Y33" s="12" t="n">
        <v>210.526316</v>
      </c>
    </row>
    <row r="34" customFormat="false" ht="15.75" hidden="false" customHeight="false" outlineLevel="0" collapsed="false">
      <c r="A34" s="10" t="s">
        <v>41</v>
      </c>
      <c r="B34" s="11" t="n">
        <v>210</v>
      </c>
      <c r="C34" s="11" t="n">
        <v>218</v>
      </c>
      <c r="D34" s="11" t="n">
        <v>199.5</v>
      </c>
      <c r="E34" s="11" t="n">
        <v>204.1</v>
      </c>
      <c r="G34" s="12" t="n">
        <v>210.526316</v>
      </c>
      <c r="H34" s="12" t="n">
        <v>216.216216</v>
      </c>
      <c r="I34" s="12" t="n">
        <v>200</v>
      </c>
      <c r="J34" s="12" t="n">
        <v>205.128205</v>
      </c>
      <c r="L34" s="12" t="n">
        <v>210.526316</v>
      </c>
      <c r="M34" s="12" t="n">
        <v>216.216216</v>
      </c>
      <c r="N34" s="12" t="n">
        <v>200</v>
      </c>
      <c r="O34" s="12" t="n">
        <v>205.128205</v>
      </c>
      <c r="Q34" s="12" t="n">
        <v>210.526316</v>
      </c>
      <c r="R34" s="12" t="n">
        <v>216.216216</v>
      </c>
      <c r="S34" s="12" t="n">
        <v>200</v>
      </c>
      <c r="T34" s="12" t="n">
        <v>205.128205</v>
      </c>
      <c r="V34" s="12" t="n">
        <v>210.526316</v>
      </c>
      <c r="W34" s="12" t="n">
        <v>216.216216</v>
      </c>
      <c r="X34" s="12" t="n">
        <v>200</v>
      </c>
      <c r="Y34" s="12" t="n">
        <v>205.128205</v>
      </c>
    </row>
    <row r="36" customFormat="false" ht="15.75" hidden="false" customHeight="false" outlineLevel="0" collapsed="false">
      <c r="A36" s="2" t="s">
        <v>0</v>
      </c>
      <c r="B36" s="2" t="s">
        <v>1</v>
      </c>
      <c r="C36" s="2"/>
      <c r="D36" s="2"/>
      <c r="E36" s="2"/>
      <c r="G36" s="2" t="s">
        <v>42</v>
      </c>
      <c r="H36" s="2"/>
      <c r="I36" s="2"/>
      <c r="J36" s="2"/>
      <c r="L36" s="2" t="s">
        <v>43</v>
      </c>
      <c r="M36" s="2"/>
      <c r="N36" s="2"/>
      <c r="O36" s="2"/>
      <c r="Q36" s="2" t="s">
        <v>44</v>
      </c>
      <c r="R36" s="2"/>
      <c r="S36" s="2"/>
      <c r="T36" s="2"/>
    </row>
    <row r="37" customFormat="false" ht="15.75" hidden="false" customHeight="false" outlineLevel="0" collapsed="false">
      <c r="A37" s="2"/>
      <c r="B37" s="8" t="s">
        <v>6</v>
      </c>
      <c r="C37" s="8" t="s">
        <v>7</v>
      </c>
      <c r="D37" s="8" t="s">
        <v>8</v>
      </c>
      <c r="E37" s="8" t="s">
        <v>9</v>
      </c>
      <c r="G37" s="8" t="s">
        <v>6</v>
      </c>
      <c r="H37" s="8" t="s">
        <v>7</v>
      </c>
      <c r="I37" s="8" t="s">
        <v>8</v>
      </c>
      <c r="J37" s="8" t="s">
        <v>9</v>
      </c>
      <c r="L37" s="8" t="s">
        <v>6</v>
      </c>
      <c r="M37" s="8" t="s">
        <v>7</v>
      </c>
      <c r="N37" s="8" t="s">
        <v>8</v>
      </c>
      <c r="O37" s="8" t="s">
        <v>9</v>
      </c>
      <c r="Q37" s="8" t="s">
        <v>6</v>
      </c>
      <c r="R37" s="8" t="s">
        <v>7</v>
      </c>
      <c r="S37" s="8" t="s">
        <v>8</v>
      </c>
      <c r="T37" s="8" t="s">
        <v>9</v>
      </c>
    </row>
    <row r="38" customFormat="false" ht="15.75" hidden="false" customHeight="false" outlineLevel="0" collapsed="false">
      <c r="A38" s="10" t="s">
        <v>10</v>
      </c>
      <c r="B38" s="14" t="n">
        <v>258.1</v>
      </c>
      <c r="C38" s="14" t="n">
        <v>220.5</v>
      </c>
      <c r="D38" s="14" t="n">
        <v>242.5</v>
      </c>
      <c r="E38" s="14" t="n">
        <v>230.3</v>
      </c>
      <c r="G38" s="12" t="n">
        <v>258.361816</v>
      </c>
      <c r="H38" s="12" t="n">
        <v>219.848633</v>
      </c>
      <c r="I38" s="12" t="n">
        <v>242.1875</v>
      </c>
      <c r="J38" s="12" t="n">
        <v>230.957031</v>
      </c>
      <c r="L38" s="12" t="n">
        <v>258.300781</v>
      </c>
      <c r="M38" s="12" t="n">
        <v>219.970703</v>
      </c>
      <c r="N38" s="12" t="n">
        <v>242.1875</v>
      </c>
      <c r="O38" s="12" t="n">
        <v>230.957031</v>
      </c>
      <c r="Q38" s="12" t="n">
        <v>258.300781</v>
      </c>
      <c r="R38" s="12" t="n">
        <v>219.726562</v>
      </c>
      <c r="S38" s="12" t="n">
        <v>242.1875</v>
      </c>
      <c r="T38" s="12" t="n">
        <v>230.957031</v>
      </c>
      <c r="V38" s="15" t="n">
        <v>257.8125</v>
      </c>
      <c r="W38" s="15" t="n">
        <v>218.75</v>
      </c>
      <c r="X38" s="15" t="n">
        <v>242.1875</v>
      </c>
      <c r="Y38" s="15" t="n">
        <v>230.46875</v>
      </c>
      <c r="AA38" s="14" t="n">
        <v>258.1</v>
      </c>
      <c r="AB38" s="14" t="n">
        <v>220.5</v>
      </c>
      <c r="AC38" s="14" t="n">
        <v>242.5</v>
      </c>
      <c r="AD38" s="14" t="n">
        <v>230.3</v>
      </c>
    </row>
    <row r="39" customFormat="false" ht="15.75" hidden="false" customHeight="false" outlineLevel="0" collapsed="false">
      <c r="A39" s="10" t="s">
        <v>11</v>
      </c>
      <c r="B39" s="14" t="n">
        <v>236.4</v>
      </c>
      <c r="C39" s="14" t="n">
        <v>228.5</v>
      </c>
      <c r="D39" s="14" t="n">
        <v>228.5</v>
      </c>
      <c r="E39" s="14" t="n">
        <v>214</v>
      </c>
      <c r="G39" s="12" t="n">
        <v>238.891602</v>
      </c>
      <c r="H39" s="12" t="n">
        <v>228.027344</v>
      </c>
      <c r="I39" s="12" t="n">
        <v>226.196289</v>
      </c>
      <c r="J39" s="12" t="n">
        <v>213.867188</v>
      </c>
      <c r="L39" s="12" t="n">
        <v>239.013672</v>
      </c>
      <c r="M39" s="12" t="n">
        <v>228.027344</v>
      </c>
      <c r="N39" s="12" t="n">
        <v>227.539062</v>
      </c>
      <c r="O39" s="12" t="n">
        <v>213.867188</v>
      </c>
      <c r="Q39" s="12" t="n">
        <v>238.28125</v>
      </c>
      <c r="R39" s="12" t="n">
        <v>228.027344</v>
      </c>
      <c r="S39" s="12" t="n">
        <v>227.539062</v>
      </c>
      <c r="T39" s="12" t="n">
        <v>214.355469</v>
      </c>
      <c r="V39" s="15" t="n">
        <v>238.28125</v>
      </c>
      <c r="W39" s="15" t="n">
        <v>226.5625</v>
      </c>
      <c r="X39" s="15" t="n">
        <v>226.5625</v>
      </c>
      <c r="Y39" s="15" t="n">
        <v>214.84375</v>
      </c>
      <c r="AA39" s="14" t="n">
        <v>236.4</v>
      </c>
      <c r="AB39" s="14" t="n">
        <v>228.5</v>
      </c>
      <c r="AC39" s="14" t="n">
        <v>228.5</v>
      </c>
      <c r="AD39" s="14" t="n">
        <v>214</v>
      </c>
    </row>
    <row r="40" customFormat="false" ht="15.75" hidden="false" customHeight="false" outlineLevel="0" collapsed="false">
      <c r="A40" s="10" t="s">
        <v>12</v>
      </c>
      <c r="B40" s="14" t="n">
        <v>227.3</v>
      </c>
      <c r="C40" s="14" t="n">
        <v>224.3</v>
      </c>
      <c r="D40" s="14" t="n">
        <v>221.7</v>
      </c>
      <c r="E40" s="14" t="n">
        <v>220.2</v>
      </c>
      <c r="G40" s="12" t="n">
        <v>227.478027</v>
      </c>
      <c r="H40" s="12" t="n">
        <v>224.42627</v>
      </c>
      <c r="I40" s="12" t="n">
        <v>221.557617</v>
      </c>
      <c r="J40" s="12" t="n">
        <v>219.848633</v>
      </c>
      <c r="L40" s="12" t="n">
        <v>227.783203</v>
      </c>
      <c r="M40" s="12" t="n">
        <v>224.365234</v>
      </c>
      <c r="N40" s="12" t="n">
        <v>221.435547</v>
      </c>
      <c r="O40" s="12" t="n">
        <v>219.970703</v>
      </c>
      <c r="Q40" s="12" t="n">
        <v>226.5625</v>
      </c>
      <c r="R40" s="12" t="n">
        <v>224.121094</v>
      </c>
      <c r="S40" s="12" t="n">
        <v>221.679688</v>
      </c>
      <c r="T40" s="12" t="n">
        <v>220.214844</v>
      </c>
      <c r="V40" s="15" t="n">
        <v>226.5625</v>
      </c>
      <c r="W40" s="15" t="n">
        <v>222.65625</v>
      </c>
      <c r="X40" s="15" t="n">
        <v>222.65625</v>
      </c>
      <c r="Y40" s="15" t="n">
        <v>218.75</v>
      </c>
      <c r="AA40" s="14" t="n">
        <v>227.3</v>
      </c>
      <c r="AB40" s="14" t="n">
        <v>224.3</v>
      </c>
      <c r="AC40" s="14" t="n">
        <v>221.7</v>
      </c>
      <c r="AD40" s="14" t="n">
        <v>220.2</v>
      </c>
    </row>
    <row r="41" customFormat="false" ht="15.75" hidden="false" customHeight="false" outlineLevel="0" collapsed="false">
      <c r="A41" s="10" t="s">
        <v>13</v>
      </c>
      <c r="B41" s="14" t="n">
        <v>220</v>
      </c>
      <c r="C41" s="14" t="n">
        <v>210.5</v>
      </c>
      <c r="D41" s="14" t="n">
        <v>212</v>
      </c>
      <c r="E41" s="14" t="n">
        <v>215.4</v>
      </c>
      <c r="G41" s="12" t="n">
        <v>219.177246</v>
      </c>
      <c r="H41" s="12" t="n">
        <v>209.960938</v>
      </c>
      <c r="I41" s="12" t="n">
        <v>211.181641</v>
      </c>
      <c r="J41" s="12" t="n">
        <v>214.477539</v>
      </c>
      <c r="L41" s="12" t="n">
        <v>219.238281</v>
      </c>
      <c r="M41" s="12" t="n">
        <v>210.9375</v>
      </c>
      <c r="N41" s="12" t="n">
        <v>213.867188</v>
      </c>
      <c r="O41" s="12" t="n">
        <v>214.355469</v>
      </c>
      <c r="Q41" s="12" t="n">
        <v>219.238281</v>
      </c>
      <c r="R41" s="12" t="n">
        <v>211.425781</v>
      </c>
      <c r="S41" s="12" t="n">
        <v>214.355469</v>
      </c>
      <c r="T41" s="12" t="n">
        <v>214.84375</v>
      </c>
      <c r="V41" s="15" t="n">
        <v>218.75</v>
      </c>
      <c r="W41" s="15" t="n">
        <v>207.03125</v>
      </c>
      <c r="X41" s="15" t="n">
        <v>210.9375</v>
      </c>
      <c r="Y41" s="15" t="n">
        <v>210.9375</v>
      </c>
      <c r="AA41" s="14" t="n">
        <v>220</v>
      </c>
      <c r="AB41" s="14" t="n">
        <v>210.5</v>
      </c>
      <c r="AC41" s="14" t="n">
        <v>212</v>
      </c>
      <c r="AD41" s="14" t="n">
        <v>215.4</v>
      </c>
    </row>
    <row r="42" customFormat="false" ht="15.75" hidden="false" customHeight="false" outlineLevel="0" collapsed="false">
      <c r="A42" s="10" t="s">
        <v>14</v>
      </c>
      <c r="B42" s="14" t="n">
        <v>206</v>
      </c>
      <c r="C42" s="14" t="n">
        <v>222</v>
      </c>
      <c r="D42" s="14" t="n">
        <v>211.6</v>
      </c>
      <c r="E42" s="14" t="n">
        <v>219.2</v>
      </c>
      <c r="G42" s="12" t="n">
        <v>205.505371</v>
      </c>
      <c r="H42" s="12" t="n">
        <v>222.167969</v>
      </c>
      <c r="I42" s="12" t="n">
        <v>211.669922</v>
      </c>
      <c r="J42" s="12" t="n">
        <v>219.909668</v>
      </c>
      <c r="L42" s="12" t="n">
        <v>206.298828</v>
      </c>
      <c r="M42" s="12" t="n">
        <v>221.923828</v>
      </c>
      <c r="N42" s="12" t="n">
        <v>212.402344</v>
      </c>
      <c r="O42" s="12" t="n">
        <v>220.214844</v>
      </c>
      <c r="Q42" s="13" t="n">
        <v>180.175781</v>
      </c>
      <c r="R42" s="13" t="n">
        <v>180.175781</v>
      </c>
      <c r="S42" s="12" t="n">
        <v>211.914062</v>
      </c>
      <c r="T42" s="12" t="n">
        <v>220.214844</v>
      </c>
      <c r="V42" s="15" t="n">
        <v>207.03125</v>
      </c>
      <c r="W42" s="15" t="n">
        <v>222.65625</v>
      </c>
      <c r="X42" s="15" t="n">
        <v>210.9375</v>
      </c>
      <c r="Y42" s="15" t="n">
        <v>218.75</v>
      </c>
      <c r="AA42" s="14" t="n">
        <v>206</v>
      </c>
      <c r="AB42" s="14" t="n">
        <v>222</v>
      </c>
      <c r="AC42" s="14" t="n">
        <v>211.6</v>
      </c>
      <c r="AD42" s="14" t="n">
        <v>219.2</v>
      </c>
    </row>
    <row r="43" customFormat="false" ht="15.75" hidden="false" customHeight="false" outlineLevel="0" collapsed="false">
      <c r="A43" s="10" t="s">
        <v>15</v>
      </c>
      <c r="B43" s="14" t="n">
        <v>206</v>
      </c>
      <c r="C43" s="14" t="n">
        <v>197.7</v>
      </c>
      <c r="D43" s="14" t="n">
        <v>199.5</v>
      </c>
      <c r="E43" s="14" t="n">
        <v>198</v>
      </c>
      <c r="G43" s="12" t="n">
        <v>206.665039</v>
      </c>
      <c r="H43" s="12" t="n">
        <v>197.143555</v>
      </c>
      <c r="I43" s="12" t="n">
        <v>198.486328</v>
      </c>
      <c r="J43" s="12" t="n">
        <v>198.242188</v>
      </c>
      <c r="L43" s="12" t="n">
        <v>206.298828</v>
      </c>
      <c r="M43" s="12" t="n">
        <v>197.265625</v>
      </c>
      <c r="N43" s="12" t="n">
        <v>198.486328</v>
      </c>
      <c r="O43" s="12" t="n">
        <v>198.242188</v>
      </c>
      <c r="Q43" s="13" t="n">
        <v>180.175781</v>
      </c>
      <c r="R43" s="12" t="n">
        <v>197.753906</v>
      </c>
      <c r="S43" s="12" t="n">
        <v>198.242188</v>
      </c>
      <c r="T43" s="12" t="n">
        <v>198.242188</v>
      </c>
      <c r="V43" s="15" t="n">
        <v>207.03125</v>
      </c>
      <c r="W43" s="15" t="n">
        <v>199.21875</v>
      </c>
      <c r="X43" s="15" t="n">
        <v>199.21875</v>
      </c>
      <c r="Y43" s="15" t="n">
        <v>199.21875</v>
      </c>
      <c r="AA43" s="14" t="n">
        <v>206</v>
      </c>
      <c r="AB43" s="14" t="n">
        <v>197.7</v>
      </c>
      <c r="AC43" s="14" t="n">
        <v>199.5</v>
      </c>
      <c r="AD43" s="14" t="n">
        <v>198</v>
      </c>
    </row>
    <row r="44" customFormat="false" ht="15.75" hidden="false" customHeight="false" outlineLevel="0" collapsed="false">
      <c r="A44" s="10" t="s">
        <v>16</v>
      </c>
      <c r="B44" s="14" t="n">
        <v>207.6</v>
      </c>
      <c r="C44" s="14" t="n">
        <v>202.3</v>
      </c>
      <c r="D44" s="14" t="n">
        <v>215.3</v>
      </c>
      <c r="E44" s="14" t="n">
        <v>205</v>
      </c>
      <c r="G44" s="12" t="n">
        <v>207.641602</v>
      </c>
      <c r="H44" s="12" t="n">
        <v>202.026367</v>
      </c>
      <c r="I44" s="12" t="n">
        <v>215.026855</v>
      </c>
      <c r="J44" s="12" t="n">
        <v>203.613281</v>
      </c>
      <c r="L44" s="12" t="n">
        <v>207.763672</v>
      </c>
      <c r="M44" s="12" t="n">
        <v>202.148438</v>
      </c>
      <c r="N44" s="12" t="n">
        <v>216.064453</v>
      </c>
      <c r="O44" s="12" t="n">
        <v>203.369141</v>
      </c>
      <c r="Q44" s="12" t="n">
        <v>208.007812</v>
      </c>
      <c r="R44" s="12" t="n">
        <v>202.636719</v>
      </c>
      <c r="S44" s="12" t="n">
        <v>214.355469</v>
      </c>
      <c r="T44" s="12" t="n">
        <v>205.078125</v>
      </c>
      <c r="V44" s="15" t="n">
        <v>207.03125</v>
      </c>
      <c r="W44" s="15" t="n">
        <v>203.125</v>
      </c>
      <c r="X44" s="15" t="n">
        <v>214.84375</v>
      </c>
      <c r="Y44" s="15" t="n">
        <v>203.125</v>
      </c>
      <c r="AA44" s="14" t="n">
        <v>207.6</v>
      </c>
      <c r="AB44" s="14" t="n">
        <v>202.3</v>
      </c>
      <c r="AC44" s="14" t="n">
        <v>215.3</v>
      </c>
      <c r="AD44" s="14" t="n">
        <v>205</v>
      </c>
    </row>
    <row r="45" customFormat="false" ht="15.75" hidden="false" customHeight="false" outlineLevel="0" collapsed="false">
      <c r="A45" s="10" t="s">
        <v>17</v>
      </c>
      <c r="B45" s="14" t="n">
        <v>196.7</v>
      </c>
      <c r="C45" s="14" t="n">
        <v>213.7</v>
      </c>
      <c r="D45" s="14" t="n">
        <v>182.7</v>
      </c>
      <c r="E45" s="14" t="n">
        <v>213.4</v>
      </c>
      <c r="G45" s="12" t="n">
        <v>196.289062</v>
      </c>
      <c r="H45" s="12" t="n">
        <v>213.134766</v>
      </c>
      <c r="I45" s="12" t="n">
        <v>182.250977</v>
      </c>
      <c r="J45" s="12" t="n">
        <v>213.745117</v>
      </c>
      <c r="L45" s="12" t="n">
        <v>196.289062</v>
      </c>
      <c r="M45" s="12" t="n">
        <v>213.134766</v>
      </c>
      <c r="N45" s="12" t="n">
        <v>182.128906</v>
      </c>
      <c r="O45" s="12" t="n">
        <v>213.134766</v>
      </c>
      <c r="Q45" s="12" t="n">
        <v>196.289062</v>
      </c>
      <c r="R45" s="12" t="n">
        <v>213.378906</v>
      </c>
      <c r="S45" s="12" t="n">
        <v>183.105469</v>
      </c>
      <c r="T45" s="12" t="n">
        <v>213.867188</v>
      </c>
      <c r="V45" s="15" t="n">
        <v>195.3125</v>
      </c>
      <c r="W45" s="15" t="n">
        <v>214.84375</v>
      </c>
      <c r="X45" s="15" t="n">
        <v>183.59375</v>
      </c>
      <c r="Y45" s="15" t="n">
        <v>210.9375</v>
      </c>
      <c r="AA45" s="14" t="n">
        <v>196.7</v>
      </c>
      <c r="AB45" s="14" t="n">
        <v>213.7</v>
      </c>
      <c r="AC45" s="14" t="n">
        <v>182.7</v>
      </c>
      <c r="AD45" s="14" t="n">
        <v>213.4</v>
      </c>
    </row>
    <row r="46" customFormat="false" ht="15.75" hidden="false" customHeight="false" outlineLevel="0" collapsed="false">
      <c r="A46" s="10" t="s">
        <v>18</v>
      </c>
      <c r="B46" s="14" t="n">
        <v>219.6</v>
      </c>
      <c r="C46" s="14" t="n">
        <v>226.7</v>
      </c>
      <c r="D46" s="14" t="n">
        <v>240</v>
      </c>
      <c r="E46" s="14" t="n">
        <v>152.2</v>
      </c>
      <c r="G46" s="12" t="n">
        <v>221.069336</v>
      </c>
      <c r="H46" s="12" t="n">
        <v>227.661133</v>
      </c>
      <c r="I46" s="12" t="n">
        <v>240.112305</v>
      </c>
      <c r="J46" s="13" t="n">
        <v>255.371094</v>
      </c>
      <c r="L46" s="12" t="n">
        <v>220.947266</v>
      </c>
      <c r="M46" s="12" t="n">
        <v>227.539062</v>
      </c>
      <c r="N46" s="12" t="n">
        <v>240.234375</v>
      </c>
      <c r="O46" s="13" t="n">
        <v>255.371094</v>
      </c>
      <c r="Q46" s="12" t="n">
        <v>221.191406</v>
      </c>
      <c r="R46" s="12" t="n">
        <v>227.539062</v>
      </c>
      <c r="S46" s="12" t="n">
        <v>240.234375</v>
      </c>
      <c r="T46" s="13" t="n">
        <v>255.859375</v>
      </c>
      <c r="V46" s="15" t="n">
        <v>218.75</v>
      </c>
      <c r="W46" s="15" t="n">
        <v>226.5625</v>
      </c>
      <c r="X46" s="15" t="n">
        <v>238.28125</v>
      </c>
      <c r="Y46" s="15" t="n">
        <v>253.90625</v>
      </c>
      <c r="AA46" s="14" t="n">
        <v>219.6</v>
      </c>
      <c r="AB46" s="14" t="n">
        <v>226.7</v>
      </c>
      <c r="AC46" s="14" t="n">
        <v>240</v>
      </c>
      <c r="AD46" s="14" t="n">
        <v>152.2</v>
      </c>
    </row>
    <row r="47" customFormat="false" ht="15.75" hidden="false" customHeight="false" outlineLevel="0" collapsed="false">
      <c r="A47" s="10" t="s">
        <v>19</v>
      </c>
      <c r="B47" s="14" t="n">
        <v>170.4</v>
      </c>
      <c r="C47" s="14" t="n">
        <v>173.6</v>
      </c>
      <c r="D47" s="14" t="n">
        <v>165.6</v>
      </c>
      <c r="E47" s="14" t="n">
        <v>171.9</v>
      </c>
      <c r="G47" s="12" t="n">
        <v>171.508789</v>
      </c>
      <c r="H47" s="12" t="n">
        <v>173.095703</v>
      </c>
      <c r="I47" s="12" t="n">
        <v>166.381836</v>
      </c>
      <c r="J47" s="12" t="n">
        <v>168.09082</v>
      </c>
      <c r="L47" s="12" t="n">
        <v>171.630859</v>
      </c>
      <c r="M47" s="12" t="n">
        <v>173.095703</v>
      </c>
      <c r="N47" s="12" t="n">
        <v>166.259766</v>
      </c>
      <c r="O47" s="12" t="n">
        <v>167.96875</v>
      </c>
      <c r="Q47" s="12" t="n">
        <v>174.316406</v>
      </c>
      <c r="R47" s="12" t="n">
        <v>172.851562</v>
      </c>
      <c r="S47" s="12" t="n">
        <v>166.503906</v>
      </c>
      <c r="T47" s="12" t="n">
        <v>171.386719</v>
      </c>
      <c r="V47" s="15" t="n">
        <v>171.875</v>
      </c>
      <c r="W47" s="15" t="n">
        <v>171.875</v>
      </c>
      <c r="X47" s="15" t="n">
        <v>167.96875</v>
      </c>
      <c r="Y47" s="15" t="n">
        <v>171.875</v>
      </c>
      <c r="AA47" s="14" t="n">
        <v>170.4</v>
      </c>
      <c r="AB47" s="14" t="n">
        <v>173.6</v>
      </c>
      <c r="AC47" s="14" t="n">
        <v>165.6</v>
      </c>
      <c r="AD47" s="14" t="n">
        <v>171.9</v>
      </c>
    </row>
    <row r="48" customFormat="false" ht="15.75" hidden="false" customHeight="false" outlineLevel="0" collapsed="false">
      <c r="A48" s="10" t="s">
        <v>20</v>
      </c>
      <c r="B48" s="14" t="n">
        <v>211.8</v>
      </c>
      <c r="C48" s="14" t="n">
        <v>251.4</v>
      </c>
      <c r="D48" s="14" t="n">
        <v>312.4</v>
      </c>
      <c r="E48" s="14" t="n">
        <v>281.5</v>
      </c>
      <c r="G48" s="12" t="n">
        <v>210.81543</v>
      </c>
      <c r="H48" s="12" t="n">
        <v>251.586914</v>
      </c>
      <c r="I48" s="12" t="n">
        <v>312.133789</v>
      </c>
      <c r="J48" s="12" t="n">
        <v>280.883789</v>
      </c>
      <c r="L48" s="12" t="n">
        <v>209.960938</v>
      </c>
      <c r="M48" s="12" t="n">
        <v>251.708984</v>
      </c>
      <c r="N48" s="12" t="n">
        <v>312.011719</v>
      </c>
      <c r="O48" s="12" t="n">
        <v>282.958984</v>
      </c>
      <c r="Q48" s="12" t="n">
        <v>210.449219</v>
      </c>
      <c r="R48" s="12" t="n">
        <v>251.953125</v>
      </c>
      <c r="S48" s="12" t="n">
        <v>312.011719</v>
      </c>
      <c r="T48" s="12" t="n">
        <v>282.714844</v>
      </c>
      <c r="V48" s="15" t="n">
        <v>210.9375</v>
      </c>
      <c r="W48" s="15" t="n">
        <v>250</v>
      </c>
      <c r="X48" s="15" t="n">
        <v>312.5</v>
      </c>
      <c r="Y48" s="15" t="n">
        <v>281.25</v>
      </c>
      <c r="AA48" s="14" t="n">
        <v>211.8</v>
      </c>
      <c r="AB48" s="14" t="n">
        <v>251.4</v>
      </c>
      <c r="AC48" s="14" t="n">
        <v>312.4</v>
      </c>
      <c r="AD48" s="14" t="n">
        <v>281.5</v>
      </c>
    </row>
    <row r="49" customFormat="false" ht="15.75" hidden="false" customHeight="false" outlineLevel="0" collapsed="false">
      <c r="A49" s="10" t="s">
        <v>21</v>
      </c>
      <c r="B49" s="14" t="n">
        <v>221.5</v>
      </c>
      <c r="C49" s="14" t="n">
        <v>223.2</v>
      </c>
      <c r="D49" s="14" t="n">
        <v>228.9</v>
      </c>
      <c r="E49" s="14" t="n">
        <v>228.7</v>
      </c>
      <c r="G49" s="12" t="n">
        <v>220.581055</v>
      </c>
      <c r="H49" s="12" t="n">
        <v>223.266602</v>
      </c>
      <c r="I49" s="12" t="n">
        <v>228.881836</v>
      </c>
      <c r="J49" s="12" t="n">
        <v>227.905273</v>
      </c>
      <c r="L49" s="12" t="n">
        <v>220.703125</v>
      </c>
      <c r="M49" s="12" t="n">
        <v>223.144531</v>
      </c>
      <c r="N49" s="12" t="n">
        <v>228.759766</v>
      </c>
      <c r="O49" s="12" t="n">
        <v>229.003906</v>
      </c>
      <c r="Q49" s="12" t="n">
        <v>220.703125</v>
      </c>
      <c r="R49" s="12" t="n">
        <v>223.144531</v>
      </c>
      <c r="S49" s="12" t="n">
        <v>228.027344</v>
      </c>
      <c r="T49" s="12" t="n">
        <v>228.027344</v>
      </c>
      <c r="V49" s="15" t="n">
        <v>222.65625</v>
      </c>
      <c r="W49" s="15" t="n">
        <v>222.65625</v>
      </c>
      <c r="X49" s="15" t="n">
        <v>230.46875</v>
      </c>
      <c r="Y49" s="15" t="n">
        <v>226.5625</v>
      </c>
      <c r="AA49" s="14" t="n">
        <v>221.5</v>
      </c>
      <c r="AB49" s="14" t="n">
        <v>223.2</v>
      </c>
      <c r="AC49" s="14" t="n">
        <v>228.9</v>
      </c>
      <c r="AD49" s="14" t="n">
        <v>228.7</v>
      </c>
    </row>
    <row r="50" customFormat="false" ht="15.75" hidden="false" customHeight="false" outlineLevel="0" collapsed="false">
      <c r="A50" s="10" t="s">
        <v>22</v>
      </c>
      <c r="B50" s="14" t="n">
        <v>300.4</v>
      </c>
      <c r="C50" s="14" t="n">
        <v>274.7</v>
      </c>
      <c r="D50" s="14" t="n">
        <v>272.8</v>
      </c>
      <c r="E50" s="14" t="n">
        <v>270.1</v>
      </c>
      <c r="G50" s="12" t="n">
        <v>300.90332</v>
      </c>
      <c r="H50" s="12" t="n">
        <v>274.291992</v>
      </c>
      <c r="I50" s="12" t="n">
        <v>273.4375</v>
      </c>
      <c r="J50" s="12" t="n">
        <v>269.287109</v>
      </c>
      <c r="L50" s="12" t="n">
        <v>300.78125</v>
      </c>
      <c r="M50" s="12" t="n">
        <v>274.902344</v>
      </c>
      <c r="N50" s="12" t="n">
        <v>273.4375</v>
      </c>
      <c r="O50" s="12" t="n">
        <v>269.287109</v>
      </c>
      <c r="Q50" s="12" t="n">
        <v>300.78125</v>
      </c>
      <c r="R50" s="12" t="n">
        <v>274.414062</v>
      </c>
      <c r="S50" s="12" t="n">
        <v>272.949219</v>
      </c>
      <c r="T50" s="12" t="n">
        <v>270.507812</v>
      </c>
      <c r="V50" s="15" t="n">
        <v>304.6875</v>
      </c>
      <c r="W50" s="15" t="n">
        <v>273.4375</v>
      </c>
      <c r="X50" s="15" t="n">
        <v>273.4375</v>
      </c>
      <c r="Y50" s="15" t="n">
        <v>269.53125</v>
      </c>
      <c r="AA50" s="14" t="n">
        <v>300.4</v>
      </c>
      <c r="AB50" s="14" t="n">
        <v>274.7</v>
      </c>
      <c r="AC50" s="14" t="n">
        <v>272.8</v>
      </c>
      <c r="AD50" s="14" t="n">
        <v>270.1</v>
      </c>
    </row>
    <row r="51" customFormat="false" ht="15.75" hidden="false" customHeight="false" outlineLevel="0" collapsed="false">
      <c r="A51" s="10" t="s">
        <v>23</v>
      </c>
      <c r="B51" s="14" t="n">
        <v>184.8</v>
      </c>
      <c r="C51" s="14" t="n">
        <v>200.7</v>
      </c>
      <c r="D51" s="14" t="n">
        <v>196</v>
      </c>
      <c r="E51" s="14" t="n">
        <v>196.6</v>
      </c>
      <c r="G51" s="12" t="n">
        <v>184.936523</v>
      </c>
      <c r="H51" s="12" t="n">
        <v>201.416016</v>
      </c>
      <c r="I51" s="12" t="n">
        <v>195.43457</v>
      </c>
      <c r="J51" s="12" t="n">
        <v>196.655273</v>
      </c>
      <c r="L51" s="12" t="n">
        <v>187.011719</v>
      </c>
      <c r="M51" s="12" t="n">
        <v>201.416016</v>
      </c>
      <c r="N51" s="12" t="n">
        <v>197.265625</v>
      </c>
      <c r="O51" s="12" t="n">
        <v>196.533203</v>
      </c>
      <c r="Q51" s="12" t="n">
        <v>187.5</v>
      </c>
      <c r="R51" s="12" t="n">
        <v>200.683594</v>
      </c>
      <c r="S51" s="12" t="n">
        <v>197.265625</v>
      </c>
      <c r="T51" s="12" t="n">
        <v>197.265625</v>
      </c>
      <c r="V51" s="15" t="n">
        <v>183.59375</v>
      </c>
      <c r="W51" s="15" t="n">
        <v>203.125</v>
      </c>
      <c r="X51" s="15" t="n">
        <v>195.3125</v>
      </c>
      <c r="Y51" s="15" t="n">
        <v>199.21875</v>
      </c>
      <c r="AA51" s="14" t="n">
        <v>184.8</v>
      </c>
      <c r="AB51" s="14" t="n">
        <v>200.7</v>
      </c>
      <c r="AC51" s="14" t="n">
        <v>196</v>
      </c>
      <c r="AD51" s="14" t="n">
        <v>196.6</v>
      </c>
    </row>
    <row r="52" customFormat="false" ht="15.75" hidden="false" customHeight="false" outlineLevel="0" collapsed="false">
      <c r="A52" s="10" t="s">
        <v>24</v>
      </c>
      <c r="B52" s="14" t="n">
        <v>212.9</v>
      </c>
      <c r="C52" s="14" t="n">
        <v>219</v>
      </c>
      <c r="D52" s="14" t="n">
        <v>242.3</v>
      </c>
      <c r="E52" s="14" t="n">
        <v>237.1</v>
      </c>
      <c r="G52" s="12" t="n">
        <v>213.378906</v>
      </c>
      <c r="H52" s="12" t="n">
        <v>218.017578</v>
      </c>
      <c r="I52" s="12" t="n">
        <v>241.699219</v>
      </c>
      <c r="J52" s="12" t="n">
        <v>236.694336</v>
      </c>
      <c r="L52" s="12" t="n">
        <v>213.378906</v>
      </c>
      <c r="M52" s="12" t="n">
        <v>218.017578</v>
      </c>
      <c r="N52" s="12" t="n">
        <v>241.699219</v>
      </c>
      <c r="O52" s="12" t="n">
        <v>236.816406</v>
      </c>
      <c r="Q52" s="12" t="n">
        <v>213.378906</v>
      </c>
      <c r="R52" s="12" t="n">
        <v>219.238281</v>
      </c>
      <c r="S52" s="12" t="n">
        <v>242.675781</v>
      </c>
      <c r="T52" s="12" t="n">
        <v>236.816406</v>
      </c>
      <c r="V52" s="15" t="n">
        <v>210.9375</v>
      </c>
      <c r="W52" s="15" t="n">
        <v>218.75</v>
      </c>
      <c r="X52" s="15" t="n">
        <v>242.1875</v>
      </c>
      <c r="Y52" s="15" t="n">
        <v>234.375</v>
      </c>
      <c r="AA52" s="14" t="n">
        <v>212.9</v>
      </c>
      <c r="AB52" s="14" t="n">
        <v>219</v>
      </c>
      <c r="AC52" s="14" t="n">
        <v>242.3</v>
      </c>
      <c r="AD52" s="14" t="n">
        <v>237.1</v>
      </c>
    </row>
    <row r="53" customFormat="false" ht="15.75" hidden="false" customHeight="false" outlineLevel="0" collapsed="false">
      <c r="A53" s="10" t="s">
        <v>25</v>
      </c>
      <c r="B53" s="14" t="n">
        <v>233</v>
      </c>
      <c r="C53" s="14" t="n">
        <v>229.1</v>
      </c>
      <c r="D53" s="14" t="n">
        <v>240.3</v>
      </c>
      <c r="E53" s="14" t="n">
        <v>243.5</v>
      </c>
      <c r="G53" s="12" t="n">
        <v>232.849121</v>
      </c>
      <c r="H53" s="12" t="n">
        <v>228.942871</v>
      </c>
      <c r="I53" s="12" t="n">
        <v>240.478516</v>
      </c>
      <c r="J53" s="12" t="n">
        <v>244.32373</v>
      </c>
      <c r="L53" s="12" t="n">
        <v>233.398438</v>
      </c>
      <c r="M53" s="12" t="n">
        <v>228.515625</v>
      </c>
      <c r="N53" s="12" t="n">
        <v>240.234375</v>
      </c>
      <c r="O53" s="12" t="n">
        <v>241.455078</v>
      </c>
      <c r="Q53" s="12" t="n">
        <v>231.933594</v>
      </c>
      <c r="R53" s="12" t="n">
        <v>180.175781</v>
      </c>
      <c r="S53" s="12" t="n">
        <v>239.746094</v>
      </c>
      <c r="T53" s="12" t="n">
        <v>241.699219</v>
      </c>
      <c r="V53" s="15" t="n">
        <v>179.6875</v>
      </c>
      <c r="W53" s="15" t="n">
        <v>230.46875</v>
      </c>
      <c r="X53" s="15" t="n">
        <v>242.1875</v>
      </c>
      <c r="Y53" s="15" t="n">
        <v>242.1875</v>
      </c>
      <c r="AA53" s="14" t="n">
        <v>233</v>
      </c>
      <c r="AB53" s="14" t="n">
        <v>229.1</v>
      </c>
      <c r="AC53" s="14" t="n">
        <v>240.3</v>
      </c>
      <c r="AD53" s="14" t="n">
        <v>243.5</v>
      </c>
    </row>
    <row r="54" customFormat="false" ht="15.75" hidden="false" customHeight="false" outlineLevel="0" collapsed="false">
      <c r="A54" s="10" t="s">
        <v>26</v>
      </c>
      <c r="B54" s="14" t="n">
        <v>215.7</v>
      </c>
      <c r="C54" s="14" t="n">
        <v>202.6</v>
      </c>
      <c r="D54" s="14" t="n">
        <v>203.5</v>
      </c>
      <c r="E54" s="14" t="n">
        <v>212.6</v>
      </c>
      <c r="G54" s="12" t="n">
        <v>218.688965</v>
      </c>
      <c r="H54" s="12" t="n">
        <v>201.843262</v>
      </c>
      <c r="I54" s="12" t="n">
        <v>206.481934</v>
      </c>
      <c r="J54" s="12" t="n">
        <v>213.500977</v>
      </c>
      <c r="L54" s="12" t="n">
        <v>218.75</v>
      </c>
      <c r="M54" s="12" t="n">
        <v>201.904297</v>
      </c>
      <c r="N54" s="12" t="n">
        <v>206.542969</v>
      </c>
      <c r="O54" s="12" t="n">
        <v>212.402344</v>
      </c>
      <c r="Q54" s="12" t="n">
        <v>218.75</v>
      </c>
      <c r="R54" s="12" t="n">
        <v>201.660156</v>
      </c>
      <c r="S54" s="12" t="n">
        <v>206.542969</v>
      </c>
      <c r="T54" s="12" t="n">
        <v>211.914062</v>
      </c>
      <c r="V54" s="15" t="n">
        <v>218.75</v>
      </c>
      <c r="W54" s="15" t="n">
        <v>203.125</v>
      </c>
      <c r="X54" s="15" t="n">
        <v>199.21875</v>
      </c>
      <c r="Y54" s="15" t="n">
        <v>214.84375</v>
      </c>
      <c r="AA54" s="14" t="n">
        <v>215.7</v>
      </c>
      <c r="AB54" s="14" t="n">
        <v>202.6</v>
      </c>
      <c r="AC54" s="14" t="n">
        <v>203.5</v>
      </c>
      <c r="AD54" s="14" t="n">
        <v>212.6</v>
      </c>
    </row>
    <row r="55" customFormat="false" ht="15.75" hidden="false" customHeight="false" outlineLevel="0" collapsed="false">
      <c r="A55" s="10" t="s">
        <v>27</v>
      </c>
      <c r="B55" s="14" t="n">
        <v>185.8</v>
      </c>
      <c r="C55" s="14" t="n">
        <v>183.3</v>
      </c>
      <c r="D55" s="14" t="n">
        <v>201.5</v>
      </c>
      <c r="E55" s="14" t="n">
        <v>187.9</v>
      </c>
      <c r="G55" s="12" t="n">
        <v>185.302734</v>
      </c>
      <c r="H55" s="12" t="n">
        <v>183.349609</v>
      </c>
      <c r="I55" s="12" t="n">
        <v>201.599121</v>
      </c>
      <c r="J55" s="12" t="n">
        <v>187.927246</v>
      </c>
      <c r="L55" s="12" t="n">
        <v>187.011719</v>
      </c>
      <c r="M55" s="12" t="n">
        <v>183.349609</v>
      </c>
      <c r="N55" s="12" t="n">
        <v>201.416016</v>
      </c>
      <c r="O55" s="12" t="n">
        <v>187.744141</v>
      </c>
      <c r="Q55" s="12" t="n">
        <v>179.6875</v>
      </c>
      <c r="R55" s="12" t="n">
        <v>120.117188</v>
      </c>
      <c r="S55" s="12" t="n">
        <v>202.148438</v>
      </c>
      <c r="T55" s="12" t="n">
        <v>187.988281</v>
      </c>
      <c r="V55" s="15" t="n">
        <v>183.59375</v>
      </c>
      <c r="W55" s="15" t="n">
        <v>183.59375</v>
      </c>
      <c r="X55" s="15" t="n">
        <v>203.125</v>
      </c>
      <c r="Y55" s="15" t="n">
        <v>187.5</v>
      </c>
      <c r="AA55" s="14" t="n">
        <v>185.8</v>
      </c>
      <c r="AB55" s="14" t="n">
        <v>183.3</v>
      </c>
      <c r="AC55" s="14" t="n">
        <v>201.5</v>
      </c>
      <c r="AD55" s="14" t="n">
        <v>187.9</v>
      </c>
    </row>
    <row r="56" customFormat="false" ht="15.75" hidden="false" customHeight="false" outlineLevel="0" collapsed="false">
      <c r="A56" s="10" t="s">
        <v>28</v>
      </c>
      <c r="B56" s="14" t="n">
        <v>202.4</v>
      </c>
      <c r="C56" s="14" t="n">
        <v>227.7</v>
      </c>
      <c r="D56" s="14" t="n">
        <v>209.3</v>
      </c>
      <c r="E56" s="14" t="n">
        <v>170</v>
      </c>
      <c r="G56" s="12" t="n">
        <v>202.026367</v>
      </c>
      <c r="H56" s="12" t="n">
        <v>227.661133</v>
      </c>
      <c r="I56" s="12" t="n">
        <v>209.350586</v>
      </c>
      <c r="J56" s="12" t="n">
        <v>169.067383</v>
      </c>
      <c r="L56" s="12" t="n">
        <v>202.148438</v>
      </c>
      <c r="M56" s="12" t="n">
        <v>227.050781</v>
      </c>
      <c r="N56" s="12" t="n">
        <v>208.251953</v>
      </c>
      <c r="O56" s="12" t="n">
        <v>171.142578</v>
      </c>
      <c r="Q56" s="12" t="n">
        <v>202.148438</v>
      </c>
      <c r="R56" s="12" t="n">
        <v>224.121094</v>
      </c>
      <c r="S56" s="12" t="n">
        <v>208.496094</v>
      </c>
      <c r="T56" s="12" t="n">
        <v>171.386719</v>
      </c>
      <c r="V56" s="15" t="n">
        <v>207.03125</v>
      </c>
      <c r="W56" s="15" t="n">
        <v>226.5625</v>
      </c>
      <c r="X56" s="15" t="n">
        <v>210.9375</v>
      </c>
      <c r="Y56" s="15" t="n">
        <v>171.875</v>
      </c>
      <c r="AA56" s="14" t="n">
        <v>202.4</v>
      </c>
      <c r="AB56" s="14" t="n">
        <v>227.7</v>
      </c>
      <c r="AC56" s="14" t="n">
        <v>209.3</v>
      </c>
      <c r="AD56" s="14" t="n">
        <v>170</v>
      </c>
    </row>
    <row r="57" customFormat="false" ht="15.75" hidden="false" customHeight="false" outlineLevel="0" collapsed="false">
      <c r="A57" s="10" t="s">
        <v>29</v>
      </c>
      <c r="B57" s="14" t="n">
        <v>199.6</v>
      </c>
      <c r="C57" s="14" t="n">
        <v>203</v>
      </c>
      <c r="D57" s="14" t="n">
        <v>209.1</v>
      </c>
      <c r="E57" s="14" t="n">
        <v>199</v>
      </c>
      <c r="G57" s="12" t="n">
        <v>199.584961</v>
      </c>
      <c r="H57" s="12" t="n">
        <v>203.125</v>
      </c>
      <c r="I57" s="12" t="n">
        <v>208.618164</v>
      </c>
      <c r="J57" s="12" t="n">
        <v>199.707031</v>
      </c>
      <c r="L57" s="12" t="n">
        <v>199.707031</v>
      </c>
      <c r="M57" s="12" t="n">
        <v>203.125</v>
      </c>
      <c r="N57" s="12" t="n">
        <v>208.251953</v>
      </c>
      <c r="O57" s="12" t="n">
        <v>199.707031</v>
      </c>
      <c r="Q57" s="12" t="n">
        <v>199.21875</v>
      </c>
      <c r="R57" s="12" t="n">
        <v>203.125</v>
      </c>
      <c r="S57" s="12" t="n">
        <v>209.472656</v>
      </c>
      <c r="T57" s="12" t="n">
        <v>198.730469</v>
      </c>
      <c r="V57" s="15" t="n">
        <v>199.21875</v>
      </c>
      <c r="W57" s="15" t="n">
        <v>203.125</v>
      </c>
      <c r="X57" s="15" t="n">
        <v>210.9375</v>
      </c>
      <c r="Y57" s="15" t="n">
        <v>199.21875</v>
      </c>
      <c r="AA57" s="14" t="n">
        <v>199.6</v>
      </c>
      <c r="AB57" s="14" t="n">
        <v>203</v>
      </c>
      <c r="AC57" s="14" t="n">
        <v>209.1</v>
      </c>
      <c r="AD57" s="14" t="n">
        <v>199</v>
      </c>
    </row>
    <row r="58" customFormat="false" ht="15.75" hidden="false" customHeight="false" outlineLevel="0" collapsed="false">
      <c r="A58" s="10" t="s">
        <v>30</v>
      </c>
      <c r="B58" s="14" t="n">
        <v>254.8</v>
      </c>
      <c r="C58" s="14" t="n">
        <v>238</v>
      </c>
      <c r="D58" s="14" t="n">
        <v>260.9</v>
      </c>
      <c r="E58" s="14" t="n">
        <v>261.2</v>
      </c>
      <c r="G58" s="12" t="n">
        <v>254.577637</v>
      </c>
      <c r="H58" s="12" t="n">
        <v>238.037109</v>
      </c>
      <c r="I58" s="12" t="n">
        <v>260.253906</v>
      </c>
      <c r="J58" s="12" t="n">
        <v>261.169434</v>
      </c>
      <c r="L58" s="12" t="n">
        <v>253.662109</v>
      </c>
      <c r="M58" s="12" t="n">
        <v>238.037109</v>
      </c>
      <c r="N58" s="12" t="n">
        <v>260.253906</v>
      </c>
      <c r="O58" s="12" t="n">
        <v>261.230469</v>
      </c>
      <c r="Q58" s="12" t="n">
        <v>254.394531</v>
      </c>
      <c r="R58" s="12" t="n">
        <v>238.28125</v>
      </c>
      <c r="S58" s="12" t="n">
        <v>260.253906</v>
      </c>
      <c r="T58" s="12" t="n">
        <v>260.742188</v>
      </c>
      <c r="V58" s="15" t="n">
        <v>253.90625</v>
      </c>
      <c r="W58" s="15" t="n">
        <v>238.28125</v>
      </c>
      <c r="X58" s="15" t="n">
        <v>261.71875</v>
      </c>
      <c r="Y58" s="15" t="n">
        <v>261.71875</v>
      </c>
      <c r="AA58" s="14" t="n">
        <v>254.8</v>
      </c>
      <c r="AB58" s="14" t="n">
        <v>238</v>
      </c>
      <c r="AC58" s="14" t="n">
        <v>260.9</v>
      </c>
      <c r="AD58" s="14" t="n">
        <v>261.2</v>
      </c>
    </row>
    <row r="59" customFormat="false" ht="15.75" hidden="false" customHeight="false" outlineLevel="0" collapsed="false">
      <c r="A59" s="10" t="s">
        <v>31</v>
      </c>
      <c r="B59" s="14" t="n">
        <v>183.4</v>
      </c>
      <c r="C59" s="14" t="n">
        <v>200.9</v>
      </c>
      <c r="D59" s="14" t="n">
        <v>186.5</v>
      </c>
      <c r="E59" s="14" t="n">
        <v>195</v>
      </c>
      <c r="G59" s="12" t="n">
        <v>182.373047</v>
      </c>
      <c r="H59" s="12" t="n">
        <v>197.753906</v>
      </c>
      <c r="I59" s="12" t="n">
        <v>185.60791</v>
      </c>
      <c r="J59" s="12" t="n">
        <v>197.08252</v>
      </c>
      <c r="L59" s="12" t="n">
        <v>182.128906</v>
      </c>
      <c r="M59" s="12" t="n">
        <v>197.753906</v>
      </c>
      <c r="N59" s="12" t="n">
        <v>185.546875</v>
      </c>
      <c r="O59" s="12" t="n">
        <v>197.021484</v>
      </c>
      <c r="Q59" s="12" t="n">
        <v>181.640625</v>
      </c>
      <c r="R59" s="12" t="n">
        <v>197.753906</v>
      </c>
      <c r="S59" s="12" t="n">
        <v>185.546875</v>
      </c>
      <c r="T59" s="12" t="n">
        <v>189.941406</v>
      </c>
      <c r="V59" s="15" t="n">
        <v>183.59375</v>
      </c>
      <c r="W59" s="15" t="n">
        <v>203.125</v>
      </c>
      <c r="X59" s="15" t="n">
        <v>187.5</v>
      </c>
      <c r="Y59" s="15" t="n">
        <v>195.3125</v>
      </c>
      <c r="AA59" s="14" t="n">
        <v>183.4</v>
      </c>
      <c r="AB59" s="14" t="n">
        <v>200.9</v>
      </c>
      <c r="AC59" s="14" t="n">
        <v>186.5</v>
      </c>
      <c r="AD59" s="14" t="n">
        <v>195</v>
      </c>
    </row>
    <row r="60" customFormat="false" ht="15.75" hidden="false" customHeight="false" outlineLevel="0" collapsed="false">
      <c r="A60" s="10" t="s">
        <v>32</v>
      </c>
      <c r="B60" s="14" t="n">
        <v>236.8</v>
      </c>
      <c r="C60" s="14" t="n">
        <v>216.1</v>
      </c>
      <c r="D60" s="14" t="n">
        <v>201.1</v>
      </c>
      <c r="E60" s="14" t="n">
        <v>201.2</v>
      </c>
      <c r="G60" s="12" t="n">
        <v>236.938477</v>
      </c>
      <c r="H60" s="12" t="n">
        <v>215.148926</v>
      </c>
      <c r="I60" s="12" t="n">
        <v>201.171875</v>
      </c>
      <c r="J60" s="12" t="n">
        <v>201.721191</v>
      </c>
      <c r="L60" s="12" t="n">
        <v>237.060547</v>
      </c>
      <c r="M60" s="12" t="n">
        <v>215.087891</v>
      </c>
      <c r="N60" s="12" t="n">
        <v>200.927734</v>
      </c>
      <c r="O60" s="12" t="n">
        <v>201.904297</v>
      </c>
      <c r="Q60" s="12" t="n">
        <v>237.304688</v>
      </c>
      <c r="R60" s="12" t="n">
        <v>217.773438</v>
      </c>
      <c r="S60" s="12" t="n">
        <v>198.730469</v>
      </c>
      <c r="T60" s="12" t="n">
        <v>180.175781</v>
      </c>
      <c r="V60" s="15" t="n">
        <v>238.28125</v>
      </c>
      <c r="W60" s="15" t="n">
        <v>214.84375</v>
      </c>
      <c r="X60" s="15" t="n">
        <v>203.125</v>
      </c>
      <c r="Y60" s="15" t="n">
        <v>203.125</v>
      </c>
      <c r="AA60" s="14" t="n">
        <v>236.8</v>
      </c>
      <c r="AB60" s="14" t="n">
        <v>216.1</v>
      </c>
      <c r="AC60" s="14" t="n">
        <v>201.1</v>
      </c>
      <c r="AD60" s="14" t="n">
        <v>201.2</v>
      </c>
    </row>
    <row r="61" customFormat="false" ht="15.75" hidden="false" customHeight="false" outlineLevel="0" collapsed="false">
      <c r="A61" s="10" t="s">
        <v>33</v>
      </c>
      <c r="B61" s="14" t="n">
        <v>202</v>
      </c>
      <c r="C61" s="14" t="n">
        <v>199.4</v>
      </c>
      <c r="D61" s="14" t="n">
        <v>199</v>
      </c>
      <c r="E61" s="14" t="n">
        <v>194.6</v>
      </c>
      <c r="G61" s="12" t="n">
        <v>201.660156</v>
      </c>
      <c r="H61" s="12" t="n">
        <v>199.707031</v>
      </c>
      <c r="I61" s="12" t="n">
        <v>198.486328</v>
      </c>
      <c r="J61" s="12" t="n">
        <v>194.580078</v>
      </c>
      <c r="L61" s="12" t="n">
        <v>201.660156</v>
      </c>
      <c r="M61" s="12" t="n">
        <v>199.707031</v>
      </c>
      <c r="N61" s="12" t="n">
        <v>198.486328</v>
      </c>
      <c r="O61" s="12" t="n">
        <v>194.580078</v>
      </c>
      <c r="Q61" s="12" t="n">
        <v>201.660156</v>
      </c>
      <c r="R61" s="12" t="n">
        <v>199.707031</v>
      </c>
      <c r="S61" s="12" t="n">
        <v>198.730469</v>
      </c>
      <c r="T61" s="12" t="n">
        <v>193.359375</v>
      </c>
      <c r="V61" s="15" t="n">
        <v>199.21875</v>
      </c>
      <c r="W61" s="15" t="n">
        <v>199.21875</v>
      </c>
      <c r="X61" s="15" t="n">
        <v>199.21875</v>
      </c>
      <c r="Y61" s="15" t="n">
        <v>191.40625</v>
      </c>
      <c r="AA61" s="14" t="n">
        <v>202</v>
      </c>
      <c r="AB61" s="14" t="n">
        <v>199.4</v>
      </c>
      <c r="AC61" s="14" t="n">
        <v>199</v>
      </c>
      <c r="AD61" s="14" t="n">
        <v>194.6</v>
      </c>
    </row>
    <row r="62" customFormat="false" ht="15.75" hidden="false" customHeight="false" outlineLevel="0" collapsed="false">
      <c r="A62" s="10" t="s">
        <v>34</v>
      </c>
      <c r="B62" s="14" t="n">
        <v>208.6</v>
      </c>
      <c r="C62" s="14" t="n">
        <v>214</v>
      </c>
      <c r="D62" s="14" t="n">
        <v>214.6</v>
      </c>
      <c r="E62" s="14" t="n">
        <v>216</v>
      </c>
      <c r="G62" s="12" t="n">
        <v>208.740234</v>
      </c>
      <c r="H62" s="12" t="n">
        <v>213.989258</v>
      </c>
      <c r="I62" s="12" t="n">
        <v>214.599609</v>
      </c>
      <c r="J62" s="12" t="n">
        <v>215.820312</v>
      </c>
      <c r="L62" s="12" t="n">
        <v>208.740234</v>
      </c>
      <c r="M62" s="12" t="n">
        <v>214.111328</v>
      </c>
      <c r="N62" s="12" t="n">
        <v>214.599609</v>
      </c>
      <c r="O62" s="12" t="n">
        <v>215.820312</v>
      </c>
      <c r="Q62" s="12" t="n">
        <v>208.984375</v>
      </c>
      <c r="R62" s="12" t="n">
        <v>214.355469</v>
      </c>
      <c r="S62" s="12" t="n">
        <v>214.355469</v>
      </c>
      <c r="T62" s="12" t="n">
        <v>215.820312</v>
      </c>
      <c r="V62" s="15" t="n">
        <v>210.9375</v>
      </c>
      <c r="W62" s="15" t="n">
        <v>214.84375</v>
      </c>
      <c r="X62" s="15" t="n">
        <v>214.84375</v>
      </c>
      <c r="Y62" s="15" t="n">
        <v>214.84375</v>
      </c>
      <c r="AA62" s="14" t="n">
        <v>208.6</v>
      </c>
      <c r="AB62" s="14" t="n">
        <v>214</v>
      </c>
      <c r="AC62" s="14" t="n">
        <v>214.6</v>
      </c>
      <c r="AD62" s="14" t="n">
        <v>216</v>
      </c>
    </row>
    <row r="63" customFormat="false" ht="15.75" hidden="false" customHeight="false" outlineLevel="0" collapsed="false">
      <c r="A63" s="10" t="s">
        <v>35</v>
      </c>
      <c r="B63" s="14" t="n">
        <v>170.4</v>
      </c>
      <c r="C63" s="14" t="n">
        <v>184.6</v>
      </c>
      <c r="D63" s="14" t="n">
        <v>187.6</v>
      </c>
      <c r="E63" s="14" t="n">
        <v>186.7</v>
      </c>
      <c r="G63" s="12" t="n">
        <v>167.84668</v>
      </c>
      <c r="H63" s="12" t="n">
        <v>184.326172</v>
      </c>
      <c r="I63" s="12" t="n">
        <v>185.668945</v>
      </c>
      <c r="J63" s="12" t="n">
        <v>186.035156</v>
      </c>
      <c r="L63" s="12" t="n">
        <v>167.724609</v>
      </c>
      <c r="M63" s="12" t="n">
        <v>184.326172</v>
      </c>
      <c r="N63" s="12" t="n">
        <v>185.791016</v>
      </c>
      <c r="O63" s="12" t="n">
        <v>186.035156</v>
      </c>
      <c r="Q63" s="12" t="n">
        <v>180.175781</v>
      </c>
      <c r="R63" s="12" t="n">
        <v>184.570312</v>
      </c>
      <c r="S63" s="12" t="n">
        <v>185.546875</v>
      </c>
      <c r="T63" s="12" t="n">
        <v>186.035156</v>
      </c>
      <c r="V63" s="15" t="n">
        <v>167.96875</v>
      </c>
      <c r="W63" s="15" t="n">
        <v>187.5</v>
      </c>
      <c r="X63" s="15" t="n">
        <v>187.5</v>
      </c>
      <c r="Y63" s="15" t="n">
        <v>187.5</v>
      </c>
      <c r="AA63" s="14" t="n">
        <v>170.4</v>
      </c>
      <c r="AB63" s="14" t="n">
        <v>184.6</v>
      </c>
      <c r="AC63" s="14" t="n">
        <v>187.6</v>
      </c>
      <c r="AD63" s="14" t="n">
        <v>186.7</v>
      </c>
    </row>
    <row r="64" customFormat="false" ht="15.75" hidden="false" customHeight="false" outlineLevel="0" collapsed="false">
      <c r="A64" s="10" t="s">
        <v>36</v>
      </c>
      <c r="B64" s="14" t="n">
        <v>186.8</v>
      </c>
      <c r="C64" s="14" t="n">
        <v>191.7</v>
      </c>
      <c r="D64" s="14" t="n">
        <v>185.8</v>
      </c>
      <c r="E64" s="14" t="n">
        <v>200.5</v>
      </c>
      <c r="G64" s="12" t="n">
        <v>186.401367</v>
      </c>
      <c r="H64" s="12" t="n">
        <v>191.467285</v>
      </c>
      <c r="I64" s="12" t="n">
        <v>185.72998</v>
      </c>
      <c r="J64" s="12" t="n">
        <v>199.768066</v>
      </c>
      <c r="L64" s="12" t="n">
        <v>185.791016</v>
      </c>
      <c r="M64" s="12" t="n">
        <v>192.382812</v>
      </c>
      <c r="N64" s="12" t="n">
        <v>185.302734</v>
      </c>
      <c r="O64" s="12" t="n">
        <v>201.660156</v>
      </c>
      <c r="Q64" s="12" t="n">
        <v>186.035156</v>
      </c>
      <c r="R64" s="12" t="n">
        <v>189.453125</v>
      </c>
      <c r="S64" s="12" t="n">
        <v>185.058594</v>
      </c>
      <c r="T64" s="12" t="n">
        <v>180.175781</v>
      </c>
      <c r="V64" s="15" t="n">
        <v>187.5</v>
      </c>
      <c r="W64" s="15" t="n">
        <v>97.65625</v>
      </c>
      <c r="X64" s="15" t="n">
        <v>187.5</v>
      </c>
      <c r="Y64" s="15" t="n">
        <v>199.21875</v>
      </c>
      <c r="AA64" s="14" t="n">
        <v>186.8</v>
      </c>
      <c r="AB64" s="14" t="n">
        <v>191.7</v>
      </c>
      <c r="AC64" s="14" t="n">
        <v>185.8</v>
      </c>
      <c r="AD64" s="14" t="n">
        <v>200.5</v>
      </c>
    </row>
    <row r="65" customFormat="false" ht="15.75" hidden="false" customHeight="false" outlineLevel="0" collapsed="false">
      <c r="A65" s="10" t="s">
        <v>37</v>
      </c>
      <c r="B65" s="14" t="n">
        <v>201.8</v>
      </c>
      <c r="C65" s="14" t="n">
        <v>204.3</v>
      </c>
      <c r="D65" s="14" t="n">
        <v>195.3</v>
      </c>
      <c r="E65" s="14" t="n">
        <v>211.2</v>
      </c>
      <c r="G65" s="12" t="n">
        <v>201.660156</v>
      </c>
      <c r="H65" s="12" t="n">
        <v>203.979492</v>
      </c>
      <c r="I65" s="12" t="n">
        <v>194.580078</v>
      </c>
      <c r="J65" s="12" t="n">
        <v>211.669922</v>
      </c>
      <c r="L65" s="12" t="n">
        <v>201.660156</v>
      </c>
      <c r="M65" s="12" t="n">
        <v>203.857422</v>
      </c>
      <c r="N65" s="12" t="n">
        <v>194.580078</v>
      </c>
      <c r="O65" s="12" t="n">
        <v>211.669922</v>
      </c>
      <c r="Q65" s="12" t="n">
        <v>201.660156</v>
      </c>
      <c r="R65" s="12" t="n">
        <v>204.101562</v>
      </c>
      <c r="S65" s="12" t="n">
        <v>195.3125</v>
      </c>
      <c r="T65" s="12" t="n">
        <v>211.914062</v>
      </c>
      <c r="V65" s="15" t="n">
        <v>199.21875</v>
      </c>
      <c r="W65" s="15" t="n">
        <v>207.03125</v>
      </c>
      <c r="X65" s="15" t="n">
        <v>195.3125</v>
      </c>
      <c r="Y65" s="15" t="n">
        <v>210.9375</v>
      </c>
      <c r="AA65" s="14" t="n">
        <v>201.8</v>
      </c>
      <c r="AB65" s="14" t="n">
        <v>204.3</v>
      </c>
      <c r="AC65" s="14" t="n">
        <v>195.3</v>
      </c>
      <c r="AD65" s="14" t="n">
        <v>211.2</v>
      </c>
    </row>
    <row r="66" customFormat="false" ht="15.75" hidden="false" customHeight="false" outlineLevel="0" collapsed="false">
      <c r="A66" s="10" t="s">
        <v>38</v>
      </c>
      <c r="B66" s="14" t="n">
        <v>181.3</v>
      </c>
      <c r="C66" s="14" t="n">
        <v>185.9</v>
      </c>
      <c r="D66" s="14" t="n">
        <v>177.2</v>
      </c>
      <c r="E66" s="14" t="n">
        <v>182.6</v>
      </c>
      <c r="G66" s="12" t="n">
        <v>181.640625</v>
      </c>
      <c r="H66" s="12" t="n">
        <v>186.035156</v>
      </c>
      <c r="I66" s="12" t="n">
        <v>176.025391</v>
      </c>
      <c r="J66" s="12" t="n">
        <v>183.59375</v>
      </c>
      <c r="L66" s="12" t="n">
        <v>181.152344</v>
      </c>
      <c r="M66" s="12" t="n">
        <v>186.035156</v>
      </c>
      <c r="N66" s="12" t="n">
        <v>176.025391</v>
      </c>
      <c r="O66" s="12" t="n">
        <v>183.59375</v>
      </c>
      <c r="Q66" s="12" t="n">
        <v>181.152344</v>
      </c>
      <c r="R66" s="12" t="n">
        <v>185.058594</v>
      </c>
      <c r="S66" s="12" t="n">
        <v>176.269531</v>
      </c>
      <c r="T66" s="12" t="n">
        <v>183.59375</v>
      </c>
      <c r="V66" s="15" t="n">
        <v>179.6875</v>
      </c>
      <c r="W66" s="15" t="n">
        <v>183.59375</v>
      </c>
      <c r="X66" s="15" t="n">
        <v>175.78125</v>
      </c>
      <c r="Y66" s="15" t="n">
        <v>183.59375</v>
      </c>
      <c r="AA66" s="14" t="n">
        <v>181.3</v>
      </c>
      <c r="AB66" s="14" t="n">
        <v>185.9</v>
      </c>
      <c r="AC66" s="14" t="n">
        <v>177.2</v>
      </c>
      <c r="AD66" s="14" t="n">
        <v>182.6</v>
      </c>
    </row>
    <row r="67" customFormat="false" ht="15.75" hidden="false" customHeight="false" outlineLevel="0" collapsed="false">
      <c r="A67" s="10" t="s">
        <v>39</v>
      </c>
      <c r="B67" s="14" t="n">
        <v>215</v>
      </c>
      <c r="C67" s="14" t="n">
        <v>212.2</v>
      </c>
      <c r="D67" s="14" t="n">
        <v>197</v>
      </c>
      <c r="E67" s="14" t="n">
        <v>200</v>
      </c>
      <c r="G67" s="12" t="n">
        <v>214.72168</v>
      </c>
      <c r="H67" s="12" t="n">
        <v>213.012695</v>
      </c>
      <c r="I67" s="12" t="n">
        <v>196.777344</v>
      </c>
      <c r="J67" s="12" t="n">
        <v>199.707031</v>
      </c>
      <c r="L67" s="12" t="n">
        <v>214.355469</v>
      </c>
      <c r="M67" s="12" t="n">
        <v>213.134766</v>
      </c>
      <c r="N67" s="12" t="n">
        <v>196.777344</v>
      </c>
      <c r="O67" s="12" t="n">
        <v>199.951172</v>
      </c>
      <c r="Q67" s="12" t="n">
        <v>215.332031</v>
      </c>
      <c r="R67" s="12" t="n">
        <v>210.9375</v>
      </c>
      <c r="S67" s="12" t="n">
        <v>197.265625</v>
      </c>
      <c r="T67" s="12" t="n">
        <v>200.195312</v>
      </c>
      <c r="V67" s="15" t="n">
        <v>214.84375</v>
      </c>
      <c r="W67" s="15" t="n">
        <v>214.84375</v>
      </c>
      <c r="X67" s="15" t="n">
        <v>199.21875</v>
      </c>
      <c r="Y67" s="15" t="n">
        <v>199.21875</v>
      </c>
      <c r="AA67" s="14" t="n">
        <v>215</v>
      </c>
      <c r="AB67" s="14" t="n">
        <v>212.2</v>
      </c>
      <c r="AC67" s="14" t="n">
        <v>197</v>
      </c>
      <c r="AD67" s="14" t="n">
        <v>200</v>
      </c>
    </row>
    <row r="68" customFormat="false" ht="15.75" hidden="false" customHeight="false" outlineLevel="0" collapsed="false">
      <c r="A68" s="10" t="s">
        <v>40</v>
      </c>
      <c r="B68" s="14" t="n">
        <v>199.2</v>
      </c>
      <c r="C68" s="14" t="n">
        <v>199.3</v>
      </c>
      <c r="D68" s="14" t="n">
        <v>198.6</v>
      </c>
      <c r="E68" s="14" t="n">
        <v>211.3</v>
      </c>
      <c r="G68" s="12" t="n">
        <v>199.21875</v>
      </c>
      <c r="H68" s="12" t="n">
        <v>199.21875</v>
      </c>
      <c r="I68" s="12" t="n">
        <v>198.486328</v>
      </c>
      <c r="J68" s="12" t="n">
        <v>211.181641</v>
      </c>
      <c r="L68" s="12" t="n">
        <v>199.21875</v>
      </c>
      <c r="M68" s="12" t="n">
        <v>199.21875</v>
      </c>
      <c r="N68" s="12" t="n">
        <v>198.486328</v>
      </c>
      <c r="O68" s="12" t="n">
        <v>211.181641</v>
      </c>
      <c r="Q68" s="12" t="n">
        <v>199.21875</v>
      </c>
      <c r="R68" s="12" t="n">
        <v>199.21875</v>
      </c>
      <c r="S68" s="12" t="n">
        <v>198.730469</v>
      </c>
      <c r="T68" s="12" t="n">
        <v>211.425781</v>
      </c>
      <c r="V68" s="15" t="n">
        <v>199.21875</v>
      </c>
      <c r="W68" s="15" t="n">
        <v>199.21875</v>
      </c>
      <c r="X68" s="15" t="n">
        <v>199.21875</v>
      </c>
      <c r="Y68" s="15" t="n">
        <v>210.9375</v>
      </c>
      <c r="AA68" s="14" t="n">
        <v>199.2</v>
      </c>
      <c r="AB68" s="14" t="n">
        <v>199.3</v>
      </c>
      <c r="AC68" s="14" t="n">
        <v>198.6</v>
      </c>
      <c r="AD68" s="14" t="n">
        <v>211.3</v>
      </c>
    </row>
    <row r="69" customFormat="false" ht="15.75" hidden="false" customHeight="false" outlineLevel="0" collapsed="false">
      <c r="A69" s="10" t="s">
        <v>41</v>
      </c>
      <c r="B69" s="14" t="n">
        <v>210</v>
      </c>
      <c r="C69" s="14" t="n">
        <v>218</v>
      </c>
      <c r="D69" s="14" t="n">
        <v>199.5</v>
      </c>
      <c r="E69" s="14" t="n">
        <v>204.1</v>
      </c>
      <c r="G69" s="12" t="n">
        <v>209.716797</v>
      </c>
      <c r="H69" s="12" t="n">
        <v>218.261719</v>
      </c>
      <c r="I69" s="12" t="n">
        <v>199.462891</v>
      </c>
      <c r="J69" s="12" t="n">
        <v>204.345703</v>
      </c>
      <c r="L69" s="12" t="n">
        <v>209.716797</v>
      </c>
      <c r="M69" s="12" t="n">
        <v>218.261719</v>
      </c>
      <c r="N69" s="12" t="n">
        <v>199.462891</v>
      </c>
      <c r="O69" s="12" t="n">
        <v>204.345703</v>
      </c>
      <c r="Q69" s="12" t="n">
        <v>209.472656</v>
      </c>
      <c r="R69" s="12" t="n">
        <v>217.773438</v>
      </c>
      <c r="S69" s="12" t="n">
        <v>199.707031</v>
      </c>
      <c r="T69" s="12" t="n">
        <v>204.101562</v>
      </c>
      <c r="V69" s="15" t="n">
        <v>210.9375</v>
      </c>
      <c r="W69" s="15" t="n">
        <v>218.75</v>
      </c>
      <c r="X69" s="15" t="n">
        <v>199.21875</v>
      </c>
      <c r="Y69" s="15" t="n">
        <v>203.125</v>
      </c>
      <c r="AA69" s="14" t="n">
        <v>210</v>
      </c>
      <c r="AB69" s="14" t="n">
        <v>218</v>
      </c>
      <c r="AC69" s="14" t="n">
        <v>199.5</v>
      </c>
      <c r="AD69" s="14" t="n">
        <v>204.1</v>
      </c>
    </row>
    <row r="71" customFormat="false" ht="15.75" hidden="false" customHeight="false" outlineLevel="0" collapsed="false">
      <c r="A71" s="2"/>
      <c r="C71" s="2"/>
      <c r="D71" s="2"/>
      <c r="E71" s="2"/>
      <c r="V71" s="15"/>
      <c r="W71" s="15"/>
      <c r="X71" s="15"/>
      <c r="Y71" s="15"/>
      <c r="AA71" s="16"/>
      <c r="AB71" s="16"/>
      <c r="AC71" s="16"/>
      <c r="AD71" s="16"/>
    </row>
    <row r="72" customFormat="false" ht="15.75" hidden="false" customHeight="false" outlineLevel="0" collapsed="false">
      <c r="A72" s="2"/>
      <c r="B72" s="8"/>
      <c r="C72" s="8"/>
      <c r="D72" s="8"/>
      <c r="E72" s="8"/>
      <c r="V72" s="15"/>
      <c r="W72" s="15"/>
      <c r="X72" s="15"/>
      <c r="Y72" s="15"/>
      <c r="AA72" s="16"/>
      <c r="AB72" s="16"/>
      <c r="AC72" s="16"/>
      <c r="AD72" s="16"/>
    </row>
    <row r="73" customFormat="false" ht="15.75" hidden="false" customHeight="false" outlineLevel="0" collapsed="false">
      <c r="A73" s="4"/>
      <c r="B73" s="3" t="s">
        <v>45</v>
      </c>
      <c r="C73" s="3"/>
      <c r="D73" s="3"/>
      <c r="E73" s="3"/>
      <c r="F73" s="4"/>
      <c r="G73" s="3" t="s">
        <v>46</v>
      </c>
      <c r="H73" s="3"/>
      <c r="I73" s="3"/>
      <c r="J73" s="3"/>
      <c r="M73" s="1"/>
      <c r="V73" s="15"/>
      <c r="W73" s="15"/>
      <c r="X73" s="15"/>
      <c r="Y73" s="15"/>
      <c r="AA73" s="16"/>
      <c r="AB73" s="16"/>
      <c r="AC73" s="16"/>
      <c r="AD73" s="16"/>
    </row>
    <row r="74" customFormat="false" ht="15.75" hidden="false" customHeight="false" outlineLevel="0" collapsed="false">
      <c r="A74" s="4"/>
      <c r="B74" s="9" t="s">
        <v>6</v>
      </c>
      <c r="C74" s="9" t="s">
        <v>7</v>
      </c>
      <c r="D74" s="9" t="s">
        <v>8</v>
      </c>
      <c r="E74" s="9" t="s">
        <v>9</v>
      </c>
      <c r="F74" s="4"/>
      <c r="G74" s="9" t="s">
        <v>6</v>
      </c>
      <c r="H74" s="9" t="s">
        <v>7</v>
      </c>
      <c r="I74" s="9" t="s">
        <v>8</v>
      </c>
      <c r="J74" s="9" t="s">
        <v>9</v>
      </c>
      <c r="L74" s="1" t="n">
        <f aca="false">COUNTIF(L75:O106, 0)</f>
        <v>0</v>
      </c>
      <c r="Q74" s="1" t="n">
        <f aca="false">COUNTIF(Q75:T106, 0)</f>
        <v>13</v>
      </c>
      <c r="V74" s="1" t="n">
        <f aca="false">COUNTIF(V75:Y106, 0)</f>
        <v>0</v>
      </c>
      <c r="AA74" s="16"/>
      <c r="AB74" s="16"/>
      <c r="AC74" s="16"/>
      <c r="AD74" s="16"/>
    </row>
    <row r="75" customFormat="false" ht="15.75" hidden="false" customHeight="false" outlineLevel="0" collapsed="false">
      <c r="A75" s="4"/>
      <c r="B75" s="17" t="n">
        <v>0.242401</v>
      </c>
      <c r="C75" s="17" t="n">
        <v>0.119665</v>
      </c>
      <c r="D75" s="17" t="n">
        <v>0.12251</v>
      </c>
      <c r="E75" s="17" t="n">
        <v>0.133167</v>
      </c>
      <c r="F75" s="17"/>
      <c r="G75" s="17" t="n">
        <v>0.225155</v>
      </c>
      <c r="H75" s="17" t="n">
        <v>0.159639</v>
      </c>
      <c r="I75" s="17" t="n">
        <v>0.14435</v>
      </c>
      <c r="J75" s="17" t="n">
        <v>0.139783</v>
      </c>
      <c r="L75" s="1" t="n">
        <f aca="false">IF(ABS(G38 - L38) &lt;= 3, 1, 0)</f>
        <v>1</v>
      </c>
      <c r="M75" s="1" t="n">
        <f aca="false">IF(ABS(H38 - M38) &lt;= 3, 1, 0)</f>
        <v>1</v>
      </c>
      <c r="N75" s="1" t="n">
        <f aca="false">IF(ABS(I38 - N38) &lt;= 3, 1, 0)</f>
        <v>1</v>
      </c>
      <c r="O75" s="1" t="n">
        <f aca="false">IF(ABS(J38 - O38) &lt;= 3, 1, 0)</f>
        <v>1</v>
      </c>
      <c r="Q75" s="1" t="n">
        <f aca="false">IF(ABS(G38 - Q38) &lt;= 3, 1, 0)</f>
        <v>1</v>
      </c>
      <c r="R75" s="1" t="n">
        <f aca="false">IF(ABS(H38 - R38) &lt;= 3, 1, 0)</f>
        <v>1</v>
      </c>
      <c r="S75" s="1" t="n">
        <f aca="false">IF(ABS(I38 - S38) &lt;= 3, 1, 0)</f>
        <v>1</v>
      </c>
      <c r="T75" s="1" t="n">
        <f aca="false">IF(ABS(J38 - T38) &lt;= 3, 1, 0)</f>
        <v>1</v>
      </c>
      <c r="V75" s="1" t="n">
        <f aca="false">ABS(B38 - V38)</f>
        <v>0.287500000000023</v>
      </c>
      <c r="W75" s="1" t="n">
        <f aca="false">ABS(C38 - W38)</f>
        <v>1.75</v>
      </c>
      <c r="X75" s="1" t="n">
        <f aca="false">ABS(D38 - X38)</f>
        <v>0.3125</v>
      </c>
      <c r="Y75" s="1" t="n">
        <f aca="false">ABS(E38 - Y38)</f>
        <v>0.168749999999989</v>
      </c>
      <c r="Z75" s="0" t="n">
        <f aca="false">COUNTIF(V75:Y106, "&gt; 4")</f>
        <v>7</v>
      </c>
      <c r="AA75" s="16"/>
      <c r="AB75" s="16"/>
      <c r="AC75" s="16"/>
      <c r="AD75" s="16"/>
    </row>
    <row r="76" customFormat="false" ht="15.75" hidden="false" customHeight="false" outlineLevel="0" collapsed="false">
      <c r="A76" s="4"/>
      <c r="B76" s="17" t="n">
        <v>0.136927</v>
      </c>
      <c r="C76" s="17" t="n">
        <v>0.122358</v>
      </c>
      <c r="D76" s="17" t="n">
        <v>0.121192</v>
      </c>
      <c r="E76" s="17" t="n">
        <v>0.148519</v>
      </c>
      <c r="F76" s="17"/>
      <c r="G76" s="17" t="n">
        <v>0.23185</v>
      </c>
      <c r="H76" s="17" t="n">
        <v>0.167035</v>
      </c>
      <c r="I76" s="17" t="n">
        <v>0.205463</v>
      </c>
      <c r="J76" s="17" t="n">
        <v>0.228903</v>
      </c>
      <c r="L76" s="1" t="n">
        <f aca="false">IF(ABS(G39 - L39) &lt;= 3, 1, 0)</f>
        <v>1</v>
      </c>
      <c r="M76" s="1" t="n">
        <f aca="false">IF(ABS(H39 - M39) &lt;= 3, 1, 0)</f>
        <v>1</v>
      </c>
      <c r="N76" s="1" t="n">
        <f aca="false">IF(ABS(I39 - N39) &lt;= 3, 1, 0)</f>
        <v>1</v>
      </c>
      <c r="O76" s="1" t="n">
        <f aca="false">IF(ABS(J39 - O39) &lt;= 3, 1, 0)</f>
        <v>1</v>
      </c>
      <c r="Q76" s="1" t="n">
        <f aca="false">IF(ABS(G39 - Q39) &lt;= 3, 1, 0)</f>
        <v>1</v>
      </c>
      <c r="R76" s="1" t="n">
        <f aca="false">IF(ABS(H39 - R39) &lt;= 3, 1, 0)</f>
        <v>1</v>
      </c>
      <c r="S76" s="1" t="n">
        <f aca="false">IF(ABS(I39 - S39) &lt;= 3, 1, 0)</f>
        <v>1</v>
      </c>
      <c r="T76" s="1" t="n">
        <f aca="false">IF(ABS(J39 - T39) &lt;= 3, 1, 0)</f>
        <v>1</v>
      </c>
      <c r="V76" s="1" t="n">
        <f aca="false">ABS(B39 - V39)</f>
        <v>1.88124999999999</v>
      </c>
      <c r="W76" s="1" t="n">
        <f aca="false">ABS(C39 - W39)</f>
        <v>1.9375</v>
      </c>
      <c r="X76" s="1" t="n">
        <f aca="false">ABS(D39 - X39)</f>
        <v>1.9375</v>
      </c>
      <c r="Y76" s="1" t="n">
        <f aca="false">ABS(E39 - Y39)</f>
        <v>0.84375</v>
      </c>
      <c r="AA76" s="16"/>
      <c r="AB76" s="16"/>
      <c r="AC76" s="16"/>
      <c r="AD76" s="16"/>
    </row>
    <row r="77" customFormat="false" ht="15.75" hidden="false" customHeight="false" outlineLevel="0" collapsed="false">
      <c r="A77" s="4"/>
      <c r="B77" s="17" t="n">
        <v>0.254125</v>
      </c>
      <c r="C77" s="17" t="n">
        <v>0.240949</v>
      </c>
      <c r="D77" s="17" t="n">
        <v>0.127185</v>
      </c>
      <c r="E77" s="17" t="n">
        <v>0.121644</v>
      </c>
      <c r="F77" s="17"/>
      <c r="G77" s="17" t="n">
        <v>0.31106</v>
      </c>
      <c r="H77" s="17" t="n">
        <v>0.325741</v>
      </c>
      <c r="I77" s="17" t="n">
        <v>0.149764</v>
      </c>
      <c r="J77" s="17" t="n">
        <v>0.163518</v>
      </c>
      <c r="L77" s="1" t="n">
        <f aca="false">IF(ABS(G40 - L40) &lt;= 3, 1, 0)</f>
        <v>1</v>
      </c>
      <c r="M77" s="1" t="n">
        <f aca="false">IF(ABS(H40 - M40) &lt;= 3, 1, 0)</f>
        <v>1</v>
      </c>
      <c r="N77" s="1" t="n">
        <f aca="false">IF(ABS(I40 - N40) &lt;= 3, 1, 0)</f>
        <v>1</v>
      </c>
      <c r="O77" s="1" t="n">
        <f aca="false">IF(ABS(J40 - O40) &lt;= 3, 1, 0)</f>
        <v>1</v>
      </c>
      <c r="Q77" s="1" t="n">
        <f aca="false">IF(ABS(G40 - Q40) &lt;= 3, 1, 0)</f>
        <v>1</v>
      </c>
      <c r="R77" s="1" t="n">
        <f aca="false">IF(ABS(H40 - R40) &lt;= 3, 1, 0)</f>
        <v>1</v>
      </c>
      <c r="S77" s="1" t="n">
        <f aca="false">IF(ABS(I40 - S40) &lt;= 3, 1, 0)</f>
        <v>1</v>
      </c>
      <c r="T77" s="1" t="n">
        <f aca="false">IF(ABS(J40 - T40) &lt;= 3, 1, 0)</f>
        <v>1</v>
      </c>
      <c r="V77" s="1" t="n">
        <f aca="false">ABS(B40 - V40)</f>
        <v>0.737500000000011</v>
      </c>
      <c r="W77" s="1" t="n">
        <f aca="false">ABS(C40 - W40)</f>
        <v>1.64375000000001</v>
      </c>
      <c r="X77" s="1" t="n">
        <f aca="false">ABS(D40 - X40)</f>
        <v>0.956250000000011</v>
      </c>
      <c r="Y77" s="1" t="n">
        <f aca="false">ABS(E40 - Y40)</f>
        <v>1.44999999999999</v>
      </c>
      <c r="AA77" s="16"/>
      <c r="AB77" s="16"/>
      <c r="AC77" s="16"/>
      <c r="AD77" s="16"/>
    </row>
    <row r="78" customFormat="false" ht="15.75" hidden="false" customHeight="false" outlineLevel="0" collapsed="false">
      <c r="A78" s="4"/>
      <c r="B78" s="17" t="n">
        <v>0.244885</v>
      </c>
      <c r="C78" s="17" t="n">
        <v>0.244318</v>
      </c>
      <c r="D78" s="17" t="n">
        <v>0.251074</v>
      </c>
      <c r="E78" s="17" t="n">
        <v>0.26955</v>
      </c>
      <c r="F78" s="17"/>
      <c r="G78" s="17" t="n">
        <v>0.301445</v>
      </c>
      <c r="H78" s="17" t="n">
        <v>0.307771</v>
      </c>
      <c r="I78" s="17" t="n">
        <v>0.284831</v>
      </c>
      <c r="J78" s="17" t="n">
        <v>0.291611</v>
      </c>
      <c r="L78" s="1" t="n">
        <f aca="false">IF(ABS(G41 - L41) &lt;= 3, 1, 0)</f>
        <v>1</v>
      </c>
      <c r="M78" s="1" t="n">
        <f aca="false">IF(ABS(H41 - M41) &lt;= 3, 1, 0)</f>
        <v>1</v>
      </c>
      <c r="N78" s="1" t="n">
        <f aca="false">IF(ABS(I41 - N41) &lt;= 3, 1, 0)</f>
        <v>1</v>
      </c>
      <c r="O78" s="1" t="n">
        <f aca="false">IF(ABS(J41 - O41) &lt;= 3, 1, 0)</f>
        <v>1</v>
      </c>
      <c r="Q78" s="1" t="n">
        <f aca="false">IF(ABS(G41 - Q41) &lt;= 3, 1, 0)</f>
        <v>1</v>
      </c>
      <c r="R78" s="1" t="n">
        <f aca="false">IF(ABS(H41 - R41) &lt;= 3, 1, 0)</f>
        <v>1</v>
      </c>
      <c r="S78" s="1" t="n">
        <f aca="false">IF(ABS(I41 - S41) &lt;= 3, 1, 0)</f>
        <v>0</v>
      </c>
      <c r="T78" s="1" t="n">
        <f aca="false">IF(ABS(J41 - T41) &lt;= 3, 1, 0)</f>
        <v>1</v>
      </c>
      <c r="V78" s="1" t="n">
        <f aca="false">ABS(B41 - V41)</f>
        <v>1.25</v>
      </c>
      <c r="W78" s="1" t="n">
        <f aca="false">ABS(C41 - W41)</f>
        <v>3.46875</v>
      </c>
      <c r="X78" s="1" t="n">
        <f aca="false">ABS(D41 - X41)</f>
        <v>1.0625</v>
      </c>
      <c r="Y78" s="1" t="n">
        <f aca="false">ABS(E41 - Y41)</f>
        <v>4.46250000000001</v>
      </c>
      <c r="AA78" s="16"/>
      <c r="AB78" s="16"/>
      <c r="AC78" s="16"/>
      <c r="AD78" s="16"/>
    </row>
    <row r="79" customFormat="false" ht="15.75" hidden="false" customHeight="false" outlineLevel="0" collapsed="false">
      <c r="A79" s="4"/>
      <c r="B79" s="17" t="n">
        <v>0.241188</v>
      </c>
      <c r="C79" s="17" t="n">
        <v>0.247832</v>
      </c>
      <c r="D79" s="17" t="n">
        <v>0.27945</v>
      </c>
      <c r="E79" s="17" t="n">
        <v>0.243341</v>
      </c>
      <c r="F79" s="17"/>
      <c r="G79" s="17" t="n">
        <v>0.272573</v>
      </c>
      <c r="H79" s="17" t="n">
        <v>0.281275</v>
      </c>
      <c r="I79" s="17" t="n">
        <v>0.269234</v>
      </c>
      <c r="J79" s="17" t="n">
        <v>0.290798</v>
      </c>
      <c r="L79" s="1" t="n">
        <f aca="false">IF(ABS(G42 - L42) &lt;= 3, 1, 0)</f>
        <v>1</v>
      </c>
      <c r="M79" s="1" t="n">
        <f aca="false">IF(ABS(H42 - M42) &lt;= 3, 1, 0)</f>
        <v>1</v>
      </c>
      <c r="N79" s="1" t="n">
        <f aca="false">IF(ABS(I42 - N42) &lt;= 3, 1, 0)</f>
        <v>1</v>
      </c>
      <c r="O79" s="1" t="n">
        <f aca="false">IF(ABS(J42 - O42) &lt;= 3, 1, 0)</f>
        <v>1</v>
      </c>
      <c r="Q79" s="1" t="n">
        <f aca="false">IF(ABS(G42 - Q42) &lt;= 3, 1, 0)</f>
        <v>0</v>
      </c>
      <c r="R79" s="1" t="n">
        <f aca="false">IF(ABS(H42 - R42) &lt;= 3, 1, 0)</f>
        <v>0</v>
      </c>
      <c r="S79" s="1" t="n">
        <f aca="false">IF(ABS(I42 - S42) &lt;= 3, 1, 0)</f>
        <v>1</v>
      </c>
      <c r="T79" s="1" t="n">
        <f aca="false">IF(ABS(J42 - T42) &lt;= 3, 1, 0)</f>
        <v>1</v>
      </c>
      <c r="V79" s="1" t="n">
        <f aca="false">ABS(B42 - V42)</f>
        <v>1.03125</v>
      </c>
      <c r="W79" s="1" t="n">
        <f aca="false">ABS(C42 - W42)</f>
        <v>0.65625</v>
      </c>
      <c r="X79" s="1" t="n">
        <f aca="false">ABS(D42 - X42)</f>
        <v>0.662499999999994</v>
      </c>
      <c r="Y79" s="1" t="n">
        <f aca="false">ABS(E42 - Y42)</f>
        <v>0.449999999999989</v>
      </c>
      <c r="AA79" s="16"/>
      <c r="AB79" s="16"/>
      <c r="AC79" s="16"/>
      <c r="AD79" s="16"/>
    </row>
    <row r="80" customFormat="false" ht="15.75" hidden="false" customHeight="false" outlineLevel="0" collapsed="false">
      <c r="A80" s="4"/>
      <c r="B80" s="17" t="n">
        <v>0.24732</v>
      </c>
      <c r="C80" s="17" t="n">
        <v>0.119265</v>
      </c>
      <c r="D80" s="17" t="n">
        <v>0.122508</v>
      </c>
      <c r="E80" s="17" t="n">
        <v>0.120815</v>
      </c>
      <c r="F80" s="17"/>
      <c r="G80" s="17" t="n">
        <v>0.270003</v>
      </c>
      <c r="H80" s="17" t="n">
        <v>0.13046</v>
      </c>
      <c r="I80" s="17" t="n">
        <v>0.140603</v>
      </c>
      <c r="J80" s="17" t="n">
        <v>0.133322</v>
      </c>
      <c r="L80" s="1" t="n">
        <f aca="false">IF(ABS(G43 - L43) &lt;= 3, 1, 0)</f>
        <v>1</v>
      </c>
      <c r="M80" s="1" t="n">
        <f aca="false">IF(ABS(H43 - M43) &lt;= 3, 1, 0)</f>
        <v>1</v>
      </c>
      <c r="N80" s="1" t="n">
        <f aca="false">IF(ABS(I43 - N43) &lt;= 3, 1, 0)</f>
        <v>1</v>
      </c>
      <c r="O80" s="1" t="n">
        <f aca="false">IF(ABS(J43 - O43) &lt;= 3, 1, 0)</f>
        <v>1</v>
      </c>
      <c r="Q80" s="1" t="n">
        <f aca="false">IF(ABS(G43 - Q43) &lt;= 3, 1, 0)</f>
        <v>0</v>
      </c>
      <c r="R80" s="1" t="n">
        <f aca="false">IF(ABS(H43 - R43) &lt;= 3, 1, 0)</f>
        <v>1</v>
      </c>
      <c r="S80" s="1" t="n">
        <f aca="false">IF(ABS(I43 - S43) &lt;= 3, 1, 0)</f>
        <v>1</v>
      </c>
      <c r="T80" s="1" t="n">
        <f aca="false">IF(ABS(J43 - T43) &lt;= 3, 1, 0)</f>
        <v>1</v>
      </c>
      <c r="V80" s="1" t="n">
        <f aca="false">ABS(B43 - V43)</f>
        <v>1.03125</v>
      </c>
      <c r="W80" s="1" t="n">
        <f aca="false">ABS(C43 - W43)</f>
        <v>1.51875000000001</v>
      </c>
      <c r="X80" s="1" t="n">
        <f aca="false">ABS(D43 - X43)</f>
        <v>0.28125</v>
      </c>
      <c r="Y80" s="1" t="n">
        <f aca="false">ABS(E43 - Y43)</f>
        <v>1.21875</v>
      </c>
      <c r="AA80" s="16"/>
      <c r="AB80" s="16"/>
      <c r="AC80" s="16"/>
      <c r="AD80" s="16"/>
    </row>
    <row r="81" customFormat="false" ht="15.75" hidden="false" customHeight="false" outlineLevel="0" collapsed="false">
      <c r="A81" s="4"/>
      <c r="B81" s="17" t="n">
        <v>0.250649</v>
      </c>
      <c r="C81" s="17" t="n">
        <v>0.259159</v>
      </c>
      <c r="D81" s="17" t="n">
        <v>0.239859</v>
      </c>
      <c r="E81" s="17" t="n">
        <v>0.271226</v>
      </c>
      <c r="F81" s="17"/>
      <c r="G81" s="17" t="n">
        <v>0.27266</v>
      </c>
      <c r="H81" s="17" t="n">
        <v>0.373131</v>
      </c>
      <c r="I81" s="17" t="n">
        <v>0.265611</v>
      </c>
      <c r="J81" s="17" t="n">
        <v>0.285189</v>
      </c>
      <c r="L81" s="1" t="n">
        <f aca="false">IF(ABS(G44 - L44) &lt;= 3, 1, 0)</f>
        <v>1</v>
      </c>
      <c r="M81" s="1" t="n">
        <f aca="false">IF(ABS(H44 - M44) &lt;= 3, 1, 0)</f>
        <v>1</v>
      </c>
      <c r="N81" s="1" t="n">
        <f aca="false">IF(ABS(I44 - N44) &lt;= 3, 1, 0)</f>
        <v>1</v>
      </c>
      <c r="O81" s="1" t="n">
        <f aca="false">IF(ABS(J44 - O44) &lt;= 3, 1, 0)</f>
        <v>1</v>
      </c>
      <c r="Q81" s="1" t="n">
        <f aca="false">IF(ABS(G44 - Q44) &lt;= 3, 1, 0)</f>
        <v>1</v>
      </c>
      <c r="R81" s="1" t="n">
        <f aca="false">IF(ABS(H44 - R44) &lt;= 3, 1, 0)</f>
        <v>1</v>
      </c>
      <c r="S81" s="1" t="n">
        <f aca="false">IF(ABS(I44 - S44) &lt;= 3, 1, 0)</f>
        <v>1</v>
      </c>
      <c r="T81" s="1" t="n">
        <f aca="false">IF(ABS(J44 - T44) &lt;= 3, 1, 0)</f>
        <v>1</v>
      </c>
      <c r="V81" s="1" t="n">
        <f aca="false">ABS(B44 - V44)</f>
        <v>0.568749999999994</v>
      </c>
      <c r="W81" s="1" t="n">
        <f aca="false">ABS(C44 - W44)</f>
        <v>0.824999999999989</v>
      </c>
      <c r="X81" s="1" t="n">
        <f aca="false">ABS(D44 - X44)</f>
        <v>0.456250000000011</v>
      </c>
      <c r="Y81" s="1" t="n">
        <f aca="false">ABS(E44 - Y44)</f>
        <v>1.875</v>
      </c>
      <c r="AA81" s="16"/>
      <c r="AB81" s="16"/>
      <c r="AC81" s="16"/>
      <c r="AD81" s="16"/>
    </row>
    <row r="82" customFormat="false" ht="15.75" hidden="false" customHeight="false" outlineLevel="0" collapsed="false">
      <c r="A82" s="4"/>
      <c r="B82" s="17" t="n">
        <v>0.135893</v>
      </c>
      <c r="C82" s="17" t="n">
        <v>0.12276</v>
      </c>
      <c r="D82" s="17" t="n">
        <v>0.119249</v>
      </c>
      <c r="E82" s="17" t="n">
        <v>0.147888</v>
      </c>
      <c r="F82" s="17"/>
      <c r="G82" s="17" t="n">
        <v>0.161041</v>
      </c>
      <c r="H82" s="17" t="n">
        <v>0.192797</v>
      </c>
      <c r="I82" s="17" t="n">
        <v>0.181342</v>
      </c>
      <c r="J82" s="17" t="n">
        <v>0.16694</v>
      </c>
      <c r="L82" s="1" t="n">
        <f aca="false">IF(ABS(G45 - L45) &lt;= 3, 1, 0)</f>
        <v>1</v>
      </c>
      <c r="M82" s="1" t="n">
        <f aca="false">IF(ABS(H45 - M45) &lt;= 3, 1, 0)</f>
        <v>1</v>
      </c>
      <c r="N82" s="1" t="n">
        <f aca="false">IF(ABS(I45 - N45) &lt;= 3, 1, 0)</f>
        <v>1</v>
      </c>
      <c r="O82" s="1" t="n">
        <f aca="false">IF(ABS(J45 - O45) &lt;= 3, 1, 0)</f>
        <v>1</v>
      </c>
      <c r="Q82" s="1" t="n">
        <f aca="false">IF(ABS(G45 - Q45) &lt;= 3, 1, 0)</f>
        <v>1</v>
      </c>
      <c r="R82" s="1" t="n">
        <f aca="false">IF(ABS(H45 - R45) &lt;= 3, 1, 0)</f>
        <v>1</v>
      </c>
      <c r="S82" s="1" t="n">
        <f aca="false">IF(ABS(I45 - S45) &lt;= 3, 1, 0)</f>
        <v>1</v>
      </c>
      <c r="T82" s="1" t="n">
        <f aca="false">IF(ABS(J45 - T45) &lt;= 3, 1, 0)</f>
        <v>1</v>
      </c>
      <c r="V82" s="1" t="n">
        <f aca="false">ABS(B45 - V45)</f>
        <v>1.38749999999999</v>
      </c>
      <c r="W82" s="1" t="n">
        <f aca="false">ABS(C45 - W45)</f>
        <v>1.14375000000001</v>
      </c>
      <c r="X82" s="1" t="n">
        <f aca="false">ABS(D45 - X45)</f>
        <v>0.893750000000011</v>
      </c>
      <c r="Y82" s="1" t="n">
        <f aca="false">ABS(E45 - Y45)</f>
        <v>2.46250000000001</v>
      </c>
      <c r="AA82" s="16"/>
      <c r="AB82" s="16"/>
      <c r="AC82" s="16"/>
      <c r="AD82" s="16"/>
    </row>
    <row r="83" customFormat="false" ht="15.75" hidden="false" customHeight="false" outlineLevel="0" collapsed="false">
      <c r="A83" s="4"/>
      <c r="B83" s="17" t="n">
        <v>0.149917</v>
      </c>
      <c r="C83" s="17" t="n">
        <v>0.15118</v>
      </c>
      <c r="D83" s="17" t="n">
        <v>0.129707</v>
      </c>
      <c r="E83" s="17" t="n">
        <v>0.150611</v>
      </c>
      <c r="F83" s="17"/>
      <c r="G83" s="17" t="n">
        <v>0.161349</v>
      </c>
      <c r="H83" s="17" t="n">
        <v>0.168229</v>
      </c>
      <c r="I83" s="17" t="n">
        <v>0.129388</v>
      </c>
      <c r="J83" s="17" t="n">
        <v>0.255461</v>
      </c>
      <c r="L83" s="1" t="n">
        <f aca="false">IF(ABS(G46 - L46) &lt;= 3, 1, 0)</f>
        <v>1</v>
      </c>
      <c r="M83" s="1" t="n">
        <f aca="false">IF(ABS(H46 - M46) &lt;= 3, 1, 0)</f>
        <v>1</v>
      </c>
      <c r="N83" s="1" t="n">
        <f aca="false">IF(ABS(I46 - N46) &lt;= 3, 1, 0)</f>
        <v>1</v>
      </c>
      <c r="O83" s="1" t="n">
        <f aca="false">IF(ABS(J46 - O46) &lt;= 3, 1, 0)</f>
        <v>1</v>
      </c>
      <c r="Q83" s="1" t="n">
        <f aca="false">IF(ABS(G46 - Q46) &lt;= 3, 1, 0)</f>
        <v>1</v>
      </c>
      <c r="R83" s="1" t="n">
        <f aca="false">IF(ABS(H46 - R46) &lt;= 3, 1, 0)</f>
        <v>1</v>
      </c>
      <c r="S83" s="1" t="n">
        <f aca="false">IF(ABS(I46 - S46) &lt;= 3, 1, 0)</f>
        <v>1</v>
      </c>
      <c r="T83" s="1" t="n">
        <f aca="false">IF(ABS(J46 - T46) &lt;= 3, 1, 0)</f>
        <v>1</v>
      </c>
      <c r="V83" s="1" t="n">
        <f aca="false">ABS(B46 - V46)</f>
        <v>0.849999999999994</v>
      </c>
      <c r="W83" s="1" t="n">
        <f aca="false">ABS(C46 - W46)</f>
        <v>0.137499999999989</v>
      </c>
      <c r="X83" s="1" t="n">
        <f aca="false">ABS(D46 - X46)</f>
        <v>1.71875</v>
      </c>
      <c r="Y83" s="1" t="n">
        <f aca="false">ABS(E46 - Y46)</f>
        <v>101.70625</v>
      </c>
      <c r="AA83" s="16"/>
      <c r="AB83" s="16"/>
      <c r="AC83" s="16"/>
      <c r="AD83" s="16"/>
    </row>
    <row r="84" customFormat="false" ht="15.75" hidden="false" customHeight="false" outlineLevel="0" collapsed="false">
      <c r="A84" s="4"/>
      <c r="B84" s="17" t="n">
        <v>0.144256</v>
      </c>
      <c r="C84" s="17" t="n">
        <v>0.119462</v>
      </c>
      <c r="D84" s="17" t="n">
        <v>0.119488</v>
      </c>
      <c r="E84" s="17" t="n">
        <v>0.118675</v>
      </c>
      <c r="F84" s="17"/>
      <c r="G84" s="17" t="n">
        <v>0.137278</v>
      </c>
      <c r="H84" s="17" t="n">
        <v>0.130551</v>
      </c>
      <c r="I84" s="17" t="n">
        <v>0.127941</v>
      </c>
      <c r="J84" s="17" t="n">
        <v>0.133955</v>
      </c>
      <c r="L84" s="1" t="n">
        <f aca="false">IF(ABS(G47 - L47) &lt;= 3, 1, 0)</f>
        <v>1</v>
      </c>
      <c r="M84" s="1" t="n">
        <f aca="false">IF(ABS(H47 - M47) &lt;= 3, 1, 0)</f>
        <v>1</v>
      </c>
      <c r="N84" s="1" t="n">
        <f aca="false">IF(ABS(I47 - N47) &lt;= 3, 1, 0)</f>
        <v>1</v>
      </c>
      <c r="O84" s="1" t="n">
        <f aca="false">IF(ABS(J47 - O47) &lt;= 3, 1, 0)</f>
        <v>1</v>
      </c>
      <c r="Q84" s="1" t="n">
        <f aca="false">IF(ABS(G47 - Q47) &lt;= 3, 1, 0)</f>
        <v>1</v>
      </c>
      <c r="R84" s="1" t="n">
        <f aca="false">IF(ABS(H47 - R47) &lt;= 3, 1, 0)</f>
        <v>1</v>
      </c>
      <c r="S84" s="1" t="n">
        <f aca="false">IF(ABS(I47 - S47) &lt;= 3, 1, 0)</f>
        <v>1</v>
      </c>
      <c r="T84" s="1" t="n">
        <f aca="false">IF(ABS(J47 - T47) &lt;= 3, 1, 0)</f>
        <v>0</v>
      </c>
      <c r="V84" s="1" t="n">
        <f aca="false">ABS(B47 - V47)</f>
        <v>1.47499999999999</v>
      </c>
      <c r="W84" s="1" t="n">
        <f aca="false">ABS(C47 - W47)</f>
        <v>1.72499999999999</v>
      </c>
      <c r="X84" s="1" t="n">
        <f aca="false">ABS(D47 - X47)</f>
        <v>2.36875000000001</v>
      </c>
      <c r="Y84" s="1" t="n">
        <f aca="false">ABS(E47 - Y47)</f>
        <v>0.0250000000000057</v>
      </c>
      <c r="AA84" s="16"/>
      <c r="AB84" s="16"/>
      <c r="AC84" s="16"/>
      <c r="AD84" s="16"/>
    </row>
    <row r="85" customFormat="false" ht="15.75" hidden="false" customHeight="false" outlineLevel="0" collapsed="false">
      <c r="A85" s="4"/>
      <c r="B85" s="17" t="n">
        <v>0.119573</v>
      </c>
      <c r="C85" s="17" t="n">
        <v>0.11823</v>
      </c>
      <c r="D85" s="17" t="n">
        <v>0.118504</v>
      </c>
      <c r="E85" s="17" t="n">
        <v>0.120498</v>
      </c>
      <c r="F85" s="17"/>
      <c r="G85" s="17" t="n">
        <v>0.166031</v>
      </c>
      <c r="H85" s="17" t="n">
        <v>0.155193</v>
      </c>
      <c r="I85" s="17" t="n">
        <v>0.168763</v>
      </c>
      <c r="J85" s="17" t="n">
        <v>0.179346</v>
      </c>
      <c r="L85" s="1" t="n">
        <f aca="false">IF(ABS(G48 - L48) &lt;= 3, 1, 0)</f>
        <v>1</v>
      </c>
      <c r="M85" s="1" t="n">
        <f aca="false">IF(ABS(H48 - M48) &lt;= 3, 1, 0)</f>
        <v>1</v>
      </c>
      <c r="N85" s="1" t="n">
        <f aca="false">IF(ABS(I48 - N48) &lt;= 3, 1, 0)</f>
        <v>1</v>
      </c>
      <c r="O85" s="1" t="n">
        <f aca="false">IF(ABS(J48 - O48) &lt;= 3, 1, 0)</f>
        <v>1</v>
      </c>
      <c r="Q85" s="1" t="n">
        <f aca="false">IF(ABS(G48 - Q48) &lt;= 3, 1, 0)</f>
        <v>1</v>
      </c>
      <c r="R85" s="1" t="n">
        <f aca="false">IF(ABS(H48 - R48) &lt;= 3, 1, 0)</f>
        <v>1</v>
      </c>
      <c r="S85" s="1" t="n">
        <f aca="false">IF(ABS(I48 - S48) &lt;= 3, 1, 0)</f>
        <v>1</v>
      </c>
      <c r="T85" s="1" t="n">
        <f aca="false">IF(ABS(J48 - T48) &lt;= 3, 1, 0)</f>
        <v>1</v>
      </c>
      <c r="V85" s="1" t="n">
        <f aca="false">ABS(B48 - V48)</f>
        <v>0.862500000000011</v>
      </c>
      <c r="W85" s="1" t="n">
        <f aca="false">ABS(C48 - W48)</f>
        <v>1.40000000000001</v>
      </c>
      <c r="X85" s="1" t="n">
        <f aca="false">ABS(D48 - X48)</f>
        <v>0.100000000000023</v>
      </c>
      <c r="Y85" s="1" t="n">
        <f aca="false">ABS(E48 - Y48)</f>
        <v>0.25</v>
      </c>
      <c r="AA85" s="16"/>
      <c r="AB85" s="16"/>
      <c r="AC85" s="16"/>
      <c r="AD85" s="16"/>
    </row>
    <row r="86" customFormat="false" ht="15.75" hidden="false" customHeight="false" outlineLevel="0" collapsed="false">
      <c r="A86" s="4"/>
      <c r="B86" s="17" t="n">
        <v>0.119607</v>
      </c>
      <c r="C86" s="17" t="n">
        <v>0.118774</v>
      </c>
      <c r="D86" s="17" t="n">
        <v>0.123476</v>
      </c>
      <c r="E86" s="17" t="n">
        <v>0.118954</v>
      </c>
      <c r="F86" s="17"/>
      <c r="G86" s="17" t="n">
        <v>0.123229</v>
      </c>
      <c r="H86" s="17" t="n">
        <v>0.143357</v>
      </c>
      <c r="I86" s="17" t="n">
        <v>0.142844</v>
      </c>
      <c r="J86" s="17" t="n">
        <v>0.144988</v>
      </c>
      <c r="L86" s="1" t="n">
        <f aca="false">IF(ABS(G49 - L49) &lt;= 3, 1, 0)</f>
        <v>1</v>
      </c>
      <c r="M86" s="1" t="n">
        <f aca="false">IF(ABS(H49 - M49) &lt;= 3, 1, 0)</f>
        <v>1</v>
      </c>
      <c r="N86" s="1" t="n">
        <f aca="false">IF(ABS(I49 - N49) &lt;= 3, 1, 0)</f>
        <v>1</v>
      </c>
      <c r="O86" s="1" t="n">
        <f aca="false">IF(ABS(J49 - O49) &lt;= 3, 1, 0)</f>
        <v>1</v>
      </c>
      <c r="Q86" s="1" t="n">
        <f aca="false">IF(ABS(G49 - Q49) &lt;= 3, 1, 0)</f>
        <v>1</v>
      </c>
      <c r="R86" s="1" t="n">
        <f aca="false">IF(ABS(H49 - R49) &lt;= 3, 1, 0)</f>
        <v>1</v>
      </c>
      <c r="S86" s="1" t="n">
        <f aca="false">IF(ABS(I49 - S49) &lt;= 3, 1, 0)</f>
        <v>1</v>
      </c>
      <c r="T86" s="1" t="n">
        <f aca="false">IF(ABS(J49 - T49) &lt;= 3, 1, 0)</f>
        <v>1</v>
      </c>
      <c r="V86" s="1" t="n">
        <f aca="false">ABS(B49 - V49)</f>
        <v>1.15625</v>
      </c>
      <c r="W86" s="1" t="n">
        <f aca="false">ABS(C49 - W49)</f>
        <v>0.543749999999989</v>
      </c>
      <c r="X86" s="1" t="n">
        <f aca="false">ABS(D49 - X49)</f>
        <v>1.56874999999999</v>
      </c>
      <c r="Y86" s="1" t="n">
        <f aca="false">ABS(E49 - Y49)</f>
        <v>2.13749999999999</v>
      </c>
      <c r="AA86" s="16"/>
      <c r="AB86" s="16"/>
      <c r="AC86" s="16"/>
      <c r="AD86" s="16"/>
    </row>
    <row r="87" customFormat="false" ht="15.75" hidden="false" customHeight="false" outlineLevel="0" collapsed="false">
      <c r="A87" s="4"/>
      <c r="B87" s="17" t="n">
        <v>0.118762</v>
      </c>
      <c r="C87" s="17" t="n">
        <v>0.118078</v>
      </c>
      <c r="D87" s="17" t="n">
        <v>0.115384</v>
      </c>
      <c r="E87" s="17" t="n">
        <v>0.117699</v>
      </c>
      <c r="F87" s="17"/>
      <c r="G87" s="17" t="n">
        <v>0.167661</v>
      </c>
      <c r="H87" s="17" t="n">
        <v>0.141876</v>
      </c>
      <c r="I87" s="17" t="n">
        <v>0.136429</v>
      </c>
      <c r="J87" s="17" t="n">
        <v>0.142802</v>
      </c>
      <c r="L87" s="1" t="n">
        <f aca="false">IF(ABS(G50 - L50) &lt;= 3, 1, 0)</f>
        <v>1</v>
      </c>
      <c r="M87" s="1" t="n">
        <f aca="false">IF(ABS(H50 - M50) &lt;= 3, 1, 0)</f>
        <v>1</v>
      </c>
      <c r="N87" s="1" t="n">
        <f aca="false">IF(ABS(I50 - N50) &lt;= 3, 1, 0)</f>
        <v>1</v>
      </c>
      <c r="O87" s="1" t="n">
        <f aca="false">IF(ABS(J50 - O50) &lt;= 3, 1, 0)</f>
        <v>1</v>
      </c>
      <c r="Q87" s="1" t="n">
        <f aca="false">IF(ABS(G50 - Q50) &lt;= 3, 1, 0)</f>
        <v>1</v>
      </c>
      <c r="R87" s="1" t="n">
        <f aca="false">IF(ABS(H50 - R50) &lt;= 3, 1, 0)</f>
        <v>1</v>
      </c>
      <c r="S87" s="1" t="n">
        <f aca="false">IF(ABS(I50 - S50) &lt;= 3, 1, 0)</f>
        <v>1</v>
      </c>
      <c r="T87" s="1" t="n">
        <f aca="false">IF(ABS(J50 - T50) &lt;= 3, 1, 0)</f>
        <v>1</v>
      </c>
      <c r="V87" s="1" t="n">
        <f aca="false">ABS(B50 - V50)</f>
        <v>4.28750000000002</v>
      </c>
      <c r="W87" s="1" t="n">
        <f aca="false">ABS(C50 - W50)</f>
        <v>1.26249999999999</v>
      </c>
      <c r="X87" s="1" t="n">
        <f aca="false">ABS(D50 - X50)</f>
        <v>0.637499999999989</v>
      </c>
      <c r="Y87" s="1" t="n">
        <f aca="false">ABS(E50 - Y50)</f>
        <v>0.568750000000023</v>
      </c>
      <c r="AA87" s="16"/>
      <c r="AB87" s="16"/>
      <c r="AC87" s="16"/>
      <c r="AD87" s="16"/>
    </row>
    <row r="88" customFormat="false" ht="15.75" hidden="false" customHeight="false" outlineLevel="0" collapsed="false">
      <c r="A88" s="4"/>
      <c r="B88" s="17" t="n">
        <v>0.221566</v>
      </c>
      <c r="C88" s="17" t="n">
        <v>0.223001</v>
      </c>
      <c r="D88" s="17" t="n">
        <v>0.223353</v>
      </c>
      <c r="E88" s="17" t="n">
        <v>0.222472</v>
      </c>
      <c r="F88" s="17"/>
      <c r="G88" s="17" t="n">
        <v>0.278732</v>
      </c>
      <c r="H88" s="17" t="n">
        <v>0.246532</v>
      </c>
      <c r="I88" s="17" t="n">
        <v>0.248727</v>
      </c>
      <c r="J88" s="17" t="n">
        <v>0.252822</v>
      </c>
      <c r="L88" s="1" t="n">
        <f aca="false">IF(ABS(G51 - L51) &lt;= 3, 1, 0)</f>
        <v>1</v>
      </c>
      <c r="M88" s="1" t="n">
        <f aca="false">IF(ABS(H51 - M51) &lt;= 3, 1, 0)</f>
        <v>1</v>
      </c>
      <c r="N88" s="1" t="n">
        <f aca="false">IF(ABS(I51 - N51) &lt;= 3, 1, 0)</f>
        <v>1</v>
      </c>
      <c r="O88" s="1" t="n">
        <f aca="false">IF(ABS(J51 - O51) &lt;= 3, 1, 0)</f>
        <v>1</v>
      </c>
      <c r="Q88" s="1" t="n">
        <f aca="false">IF(ABS(G51 - Q51) &lt;= 3, 1, 0)</f>
        <v>1</v>
      </c>
      <c r="R88" s="1" t="n">
        <f aca="false">IF(ABS(H51 - R51) &lt;= 3, 1, 0)</f>
        <v>1</v>
      </c>
      <c r="S88" s="1" t="n">
        <f aca="false">IF(ABS(I51 - S51) &lt;= 3, 1, 0)</f>
        <v>1</v>
      </c>
      <c r="T88" s="1" t="n">
        <f aca="false">IF(ABS(J51 - T51) &lt;= 3, 1, 0)</f>
        <v>1</v>
      </c>
      <c r="V88" s="1" t="n">
        <f aca="false">ABS(B51 - V51)</f>
        <v>1.20625000000001</v>
      </c>
      <c r="W88" s="1" t="n">
        <f aca="false">ABS(C51 - W51)</f>
        <v>2.42500000000001</v>
      </c>
      <c r="X88" s="1" t="n">
        <f aca="false">ABS(D51 - X51)</f>
        <v>0.6875</v>
      </c>
      <c r="Y88" s="1" t="n">
        <f aca="false">ABS(E51 - Y51)</f>
        <v>2.61875000000001</v>
      </c>
      <c r="AA88" s="16"/>
      <c r="AB88" s="16"/>
      <c r="AC88" s="16"/>
      <c r="AD88" s="16"/>
    </row>
    <row r="89" customFormat="false" ht="15.75" hidden="false" customHeight="false" outlineLevel="0" collapsed="false">
      <c r="A89" s="4"/>
      <c r="B89" s="17" t="n">
        <v>0.114214</v>
      </c>
      <c r="C89" s="17" t="n">
        <v>0.113083</v>
      </c>
      <c r="D89" s="17" t="n">
        <v>0.116275</v>
      </c>
      <c r="E89" s="17" t="n">
        <v>0.112864</v>
      </c>
      <c r="F89" s="17"/>
      <c r="G89" s="17" t="n">
        <v>0.16572</v>
      </c>
      <c r="H89" s="17" t="n">
        <v>0.118621</v>
      </c>
      <c r="I89" s="17" t="n">
        <v>0.158853</v>
      </c>
      <c r="J89" s="17" t="n">
        <v>0.123043</v>
      </c>
      <c r="L89" s="1" t="n">
        <f aca="false">IF(ABS(G52 - L52) &lt;= 3, 1, 0)</f>
        <v>1</v>
      </c>
      <c r="M89" s="1" t="n">
        <f aca="false">IF(ABS(H52 - M52) &lt;= 3, 1, 0)</f>
        <v>1</v>
      </c>
      <c r="N89" s="1" t="n">
        <f aca="false">IF(ABS(I52 - N52) &lt;= 3, 1, 0)</f>
        <v>1</v>
      </c>
      <c r="O89" s="1" t="n">
        <f aca="false">IF(ABS(J52 - O52) &lt;= 3, 1, 0)</f>
        <v>1</v>
      </c>
      <c r="Q89" s="1" t="n">
        <f aca="false">IF(ABS(G52 - Q52) &lt;= 3, 1, 0)</f>
        <v>1</v>
      </c>
      <c r="R89" s="1" t="n">
        <f aca="false">IF(ABS(H52 - R52) &lt;= 3, 1, 0)</f>
        <v>1</v>
      </c>
      <c r="S89" s="1" t="n">
        <f aca="false">IF(ABS(I52 - S52) &lt;= 3, 1, 0)</f>
        <v>1</v>
      </c>
      <c r="T89" s="1" t="n">
        <f aca="false">IF(ABS(J52 - T52) &lt;= 3, 1, 0)</f>
        <v>1</v>
      </c>
      <c r="V89" s="1" t="n">
        <f aca="false">ABS(B52 - V52)</f>
        <v>1.96250000000001</v>
      </c>
      <c r="W89" s="1" t="n">
        <f aca="false">ABS(C52 - W52)</f>
        <v>0.25</v>
      </c>
      <c r="X89" s="1" t="n">
        <f aca="false">ABS(D52 - X52)</f>
        <v>0.112500000000011</v>
      </c>
      <c r="Y89" s="1" t="n">
        <f aca="false">ABS(E52 - Y52)</f>
        <v>2.72499999999999</v>
      </c>
      <c r="AA89" s="16"/>
      <c r="AB89" s="16"/>
      <c r="AC89" s="16"/>
      <c r="AD89" s="16"/>
    </row>
    <row r="90" customFormat="false" ht="15.75" hidden="false" customHeight="false" outlineLevel="0" collapsed="false">
      <c r="A90" s="4"/>
      <c r="B90" s="17" t="n">
        <v>0.219388</v>
      </c>
      <c r="C90" s="17" t="n">
        <v>0.229326</v>
      </c>
      <c r="D90" s="17" t="n">
        <v>0.219175</v>
      </c>
      <c r="E90" s="17" t="n">
        <v>0.221675</v>
      </c>
      <c r="F90" s="17"/>
      <c r="G90" s="17" t="n">
        <v>0.21873</v>
      </c>
      <c r="H90" s="17" t="n">
        <v>0.300861</v>
      </c>
      <c r="I90" s="17" t="n">
        <v>0.308323</v>
      </c>
      <c r="J90" s="17" t="n">
        <v>0.233105</v>
      </c>
      <c r="L90" s="1" t="n">
        <f aca="false">IF(ABS(G53 - L53) &lt;= 3, 1, 0)</f>
        <v>1</v>
      </c>
      <c r="M90" s="1" t="n">
        <f aca="false">IF(ABS(H53 - M53) &lt;= 3, 1, 0)</f>
        <v>1</v>
      </c>
      <c r="N90" s="1" t="n">
        <f aca="false">IF(ABS(I53 - N53) &lt;= 3, 1, 0)</f>
        <v>1</v>
      </c>
      <c r="O90" s="1" t="n">
        <f aca="false">IF(ABS(J53 - O53) &lt;= 3, 1, 0)</f>
        <v>1</v>
      </c>
      <c r="Q90" s="1" t="n">
        <f aca="false">IF(ABS(G53 - Q53) &lt;= 3, 1, 0)</f>
        <v>1</v>
      </c>
      <c r="R90" s="1" t="n">
        <f aca="false">IF(ABS(H53 - R53) &lt;= 3, 1, 0)</f>
        <v>0</v>
      </c>
      <c r="S90" s="1" t="n">
        <f aca="false">IF(ABS(I53 - S53) &lt;= 3, 1, 0)</f>
        <v>1</v>
      </c>
      <c r="T90" s="1" t="n">
        <f aca="false">IF(ABS(J53 - T53) &lt;= 3, 1, 0)</f>
        <v>1</v>
      </c>
      <c r="V90" s="1" t="n">
        <f aca="false">ABS(B53 - V53)</f>
        <v>53.3125</v>
      </c>
      <c r="W90" s="1" t="n">
        <f aca="false">ABS(C53 - W53)</f>
        <v>1.36875000000001</v>
      </c>
      <c r="X90" s="1" t="n">
        <f aca="false">ABS(D53 - X53)</f>
        <v>1.88749999999999</v>
      </c>
      <c r="Y90" s="1" t="n">
        <f aca="false">ABS(E53 - Y53)</f>
        <v>1.3125</v>
      </c>
      <c r="AA90" s="16"/>
      <c r="AB90" s="16"/>
      <c r="AC90" s="16"/>
      <c r="AD90" s="16"/>
    </row>
    <row r="91" customFormat="false" ht="15.75" hidden="false" customHeight="false" outlineLevel="0" collapsed="false">
      <c r="A91" s="4"/>
      <c r="B91" s="17" t="n">
        <v>0.218336</v>
      </c>
      <c r="C91" s="17" t="n">
        <v>0.220323</v>
      </c>
      <c r="D91" s="17" t="n">
        <v>0.214338</v>
      </c>
      <c r="E91" s="17" t="n">
        <v>0.214673</v>
      </c>
      <c r="F91" s="17"/>
      <c r="G91" s="17" t="n">
        <v>0.291332</v>
      </c>
      <c r="H91" s="17" t="n">
        <v>0.240356</v>
      </c>
      <c r="I91" s="17" t="n">
        <v>0.233097</v>
      </c>
      <c r="J91" s="17" t="n">
        <v>0.252444</v>
      </c>
      <c r="L91" s="1" t="n">
        <f aca="false">IF(ABS(G54 - L54) &lt;= 3, 1, 0)</f>
        <v>1</v>
      </c>
      <c r="M91" s="1" t="n">
        <f aca="false">IF(ABS(H54 - M54) &lt;= 3, 1, 0)</f>
        <v>1</v>
      </c>
      <c r="N91" s="1" t="n">
        <f aca="false">IF(ABS(I54 - N54) &lt;= 3, 1, 0)</f>
        <v>1</v>
      </c>
      <c r="O91" s="1" t="n">
        <f aca="false">IF(ABS(J54 - O54) &lt;= 3, 1, 0)</f>
        <v>1</v>
      </c>
      <c r="Q91" s="1" t="n">
        <f aca="false">IF(ABS(G54 - Q54) &lt;= 3, 1, 0)</f>
        <v>1</v>
      </c>
      <c r="R91" s="1" t="n">
        <f aca="false">IF(ABS(H54 - R54) &lt;= 3, 1, 0)</f>
        <v>1</v>
      </c>
      <c r="S91" s="1" t="n">
        <f aca="false">IF(ABS(I54 - S54) &lt;= 3, 1, 0)</f>
        <v>1</v>
      </c>
      <c r="T91" s="1" t="n">
        <f aca="false">IF(ABS(J54 - T54) &lt;= 3, 1, 0)</f>
        <v>1</v>
      </c>
      <c r="V91" s="1" t="n">
        <f aca="false">ABS(B54 - V54)</f>
        <v>3.05000000000001</v>
      </c>
      <c r="W91" s="1" t="n">
        <f aca="false">ABS(C54 - W54)</f>
        <v>0.525000000000006</v>
      </c>
      <c r="X91" s="1" t="n">
        <f aca="false">ABS(D54 - X54)</f>
        <v>4.28125</v>
      </c>
      <c r="Y91" s="1" t="n">
        <f aca="false">ABS(E54 - Y54)</f>
        <v>2.24375000000001</v>
      </c>
      <c r="AA91" s="16"/>
      <c r="AB91" s="16"/>
      <c r="AC91" s="16"/>
      <c r="AD91" s="16"/>
    </row>
    <row r="92" customFormat="false" ht="15.75" hidden="false" customHeight="false" outlineLevel="0" collapsed="false">
      <c r="A92" s="4"/>
      <c r="B92" s="17" t="n">
        <v>0.219589</v>
      </c>
      <c r="C92" s="17" t="n">
        <v>0.215863</v>
      </c>
      <c r="D92" s="17" t="n">
        <v>0.217986</v>
      </c>
      <c r="E92" s="17" t="n">
        <v>0.245276</v>
      </c>
      <c r="F92" s="17"/>
      <c r="G92" s="17" t="n">
        <v>0.254573</v>
      </c>
      <c r="H92" s="17" t="n">
        <v>0.285335</v>
      </c>
      <c r="I92" s="17" t="n">
        <v>0.232139</v>
      </c>
      <c r="J92" s="17" t="n">
        <v>0.239969</v>
      </c>
      <c r="L92" s="1" t="n">
        <f aca="false">IF(ABS(G55 - L55) &lt;= 3, 1, 0)</f>
        <v>1</v>
      </c>
      <c r="M92" s="1" t="n">
        <f aca="false">IF(ABS(H55 - M55) &lt;= 3, 1, 0)</f>
        <v>1</v>
      </c>
      <c r="N92" s="1" t="n">
        <f aca="false">IF(ABS(I55 - N55) &lt;= 3, 1, 0)</f>
        <v>1</v>
      </c>
      <c r="O92" s="1" t="n">
        <f aca="false">IF(ABS(J55 - O55) &lt;= 3, 1, 0)</f>
        <v>1</v>
      </c>
      <c r="Q92" s="1" t="n">
        <f aca="false">IF(ABS(G55 - Q55) &lt;= 3, 1, 0)</f>
        <v>0</v>
      </c>
      <c r="R92" s="1" t="n">
        <f aca="false">IF(ABS(H55 - R55) &lt;= 3, 1, 0)</f>
        <v>0</v>
      </c>
      <c r="S92" s="1" t="n">
        <f aca="false">IF(ABS(I55 - S55) &lt;= 3, 1, 0)</f>
        <v>1</v>
      </c>
      <c r="T92" s="1" t="n">
        <f aca="false">IF(ABS(J55 - T55) &lt;= 3, 1, 0)</f>
        <v>1</v>
      </c>
      <c r="V92" s="1" t="n">
        <f aca="false">ABS(B55 - V55)</f>
        <v>2.20625000000001</v>
      </c>
      <c r="W92" s="1" t="n">
        <f aca="false">ABS(C55 - W55)</f>
        <v>0.293749999999989</v>
      </c>
      <c r="X92" s="1" t="n">
        <f aca="false">ABS(D55 - X55)</f>
        <v>1.625</v>
      </c>
      <c r="Y92" s="1" t="n">
        <f aca="false">ABS(E55 - Y55)</f>
        <v>0.400000000000006</v>
      </c>
      <c r="AA92" s="16"/>
      <c r="AB92" s="16"/>
      <c r="AC92" s="16"/>
      <c r="AD92" s="16"/>
    </row>
    <row r="93" customFormat="false" ht="15.75" hidden="false" customHeight="false" outlineLevel="0" collapsed="false">
      <c r="A93" s="4"/>
      <c r="B93" s="17" t="n">
        <v>0.227654</v>
      </c>
      <c r="C93" s="17" t="n">
        <v>0.219308</v>
      </c>
      <c r="D93" s="17" t="n">
        <v>0.223331</v>
      </c>
      <c r="E93" s="17" t="n">
        <v>0.220571</v>
      </c>
      <c r="F93" s="17"/>
      <c r="G93" s="17" t="n">
        <v>0.24109</v>
      </c>
      <c r="H93" s="17" t="n">
        <v>0.271082</v>
      </c>
      <c r="I93" s="17" t="n">
        <v>0.284248</v>
      </c>
      <c r="J93" s="17" t="n">
        <v>0.272843</v>
      </c>
      <c r="L93" s="1" t="n">
        <f aca="false">IF(ABS(G56 - L56) &lt;= 3, 1, 0)</f>
        <v>1</v>
      </c>
      <c r="M93" s="1" t="n">
        <f aca="false">IF(ABS(H56 - M56) &lt;= 3, 1, 0)</f>
        <v>1</v>
      </c>
      <c r="N93" s="1" t="n">
        <f aca="false">IF(ABS(I56 - N56) &lt;= 3, 1, 0)</f>
        <v>1</v>
      </c>
      <c r="O93" s="1" t="n">
        <f aca="false">IF(ABS(J56 - O56) &lt;= 3, 1, 0)</f>
        <v>1</v>
      </c>
      <c r="Q93" s="1" t="n">
        <f aca="false">IF(ABS(G56 - Q56) &lt;= 3, 1, 0)</f>
        <v>1</v>
      </c>
      <c r="R93" s="1" t="n">
        <f aca="false">IF(ABS(H56 - R56) &lt;= 3, 1, 0)</f>
        <v>0</v>
      </c>
      <c r="S93" s="1" t="n">
        <f aca="false">IF(ABS(I56 - S56) &lt;= 3, 1, 0)</f>
        <v>1</v>
      </c>
      <c r="T93" s="1" t="n">
        <f aca="false">IF(ABS(J56 - T56) &lt;= 3, 1, 0)</f>
        <v>1</v>
      </c>
      <c r="V93" s="1" t="n">
        <f aca="false">ABS(B56 - V56)</f>
        <v>4.63124999999999</v>
      </c>
      <c r="W93" s="1" t="n">
        <f aca="false">ABS(C56 - W56)</f>
        <v>1.13749999999999</v>
      </c>
      <c r="X93" s="1" t="n">
        <f aca="false">ABS(D56 - X56)</f>
        <v>1.63749999999999</v>
      </c>
      <c r="Y93" s="1" t="n">
        <f aca="false">ABS(E56 - Y56)</f>
        <v>1.875</v>
      </c>
      <c r="AA93" s="16"/>
      <c r="AB93" s="16"/>
      <c r="AC93" s="16"/>
      <c r="AD93" s="16"/>
    </row>
    <row r="94" customFormat="false" ht="15.75" hidden="false" customHeight="false" outlineLevel="0" collapsed="false">
      <c r="A94" s="4"/>
      <c r="B94" s="17" t="n">
        <v>0.122652</v>
      </c>
      <c r="C94" s="17" t="n">
        <v>0.114999</v>
      </c>
      <c r="D94" s="17" t="n">
        <v>0.114033</v>
      </c>
      <c r="E94" s="17" t="n">
        <v>0.115213</v>
      </c>
      <c r="F94" s="17"/>
      <c r="G94" s="17" t="n">
        <v>0.144535</v>
      </c>
      <c r="H94" s="17" t="n">
        <v>0.123913</v>
      </c>
      <c r="I94" s="17" t="n">
        <v>0.151741</v>
      </c>
      <c r="J94" s="17" t="n">
        <v>0.162711</v>
      </c>
      <c r="L94" s="1" t="n">
        <f aca="false">IF(ABS(G57 - L57) &lt;= 3, 1, 0)</f>
        <v>1</v>
      </c>
      <c r="M94" s="1" t="n">
        <f aca="false">IF(ABS(H57 - M57) &lt;= 3, 1, 0)</f>
        <v>1</v>
      </c>
      <c r="N94" s="1" t="n">
        <f aca="false">IF(ABS(I57 - N57) &lt;= 3, 1, 0)</f>
        <v>1</v>
      </c>
      <c r="O94" s="1" t="n">
        <f aca="false">IF(ABS(J57 - O57) &lt;= 3, 1, 0)</f>
        <v>1</v>
      </c>
      <c r="Q94" s="1" t="n">
        <f aca="false">IF(ABS(G57 - Q57) &lt;= 3, 1, 0)</f>
        <v>1</v>
      </c>
      <c r="R94" s="1" t="n">
        <f aca="false">IF(ABS(H57 - R57) &lt;= 3, 1, 0)</f>
        <v>1</v>
      </c>
      <c r="S94" s="1" t="n">
        <f aca="false">IF(ABS(I57 - S57) &lt;= 3, 1, 0)</f>
        <v>1</v>
      </c>
      <c r="T94" s="1" t="n">
        <f aca="false">IF(ABS(J57 - T57) &lt;= 3, 1, 0)</f>
        <v>1</v>
      </c>
      <c r="V94" s="1" t="n">
        <f aca="false">ABS(B57 - V57)</f>
        <v>0.381249999999994</v>
      </c>
      <c r="W94" s="1" t="n">
        <f aca="false">ABS(C57 - W57)</f>
        <v>0.125</v>
      </c>
      <c r="X94" s="1" t="n">
        <f aca="false">ABS(D57 - X57)</f>
        <v>1.83750000000001</v>
      </c>
      <c r="Y94" s="1" t="n">
        <f aca="false">ABS(E57 - Y57)</f>
        <v>0.21875</v>
      </c>
      <c r="AA94" s="16"/>
      <c r="AB94" s="16"/>
      <c r="AC94" s="16"/>
      <c r="AD94" s="16"/>
    </row>
    <row r="95" customFormat="false" ht="15.75" hidden="false" customHeight="false" outlineLevel="0" collapsed="false">
      <c r="A95" s="4"/>
      <c r="B95" s="17" t="n">
        <v>0.219645</v>
      </c>
      <c r="C95" s="17" t="n">
        <v>0.217289</v>
      </c>
      <c r="D95" s="17" t="n">
        <v>0.217646</v>
      </c>
      <c r="E95" s="17" t="n">
        <v>0.218714</v>
      </c>
      <c r="F95" s="17"/>
      <c r="G95" s="17" t="n">
        <v>0.244798</v>
      </c>
      <c r="H95" s="17" t="n">
        <v>0.240615</v>
      </c>
      <c r="I95" s="17" t="n">
        <v>0.280444</v>
      </c>
      <c r="J95" s="17" t="n">
        <v>0.279868</v>
      </c>
      <c r="L95" s="1" t="n">
        <f aca="false">IF(ABS(G58 - L58) &lt;= 3, 1, 0)</f>
        <v>1</v>
      </c>
      <c r="M95" s="1" t="n">
        <f aca="false">IF(ABS(H58 - M58) &lt;= 3, 1, 0)</f>
        <v>1</v>
      </c>
      <c r="N95" s="1" t="n">
        <f aca="false">IF(ABS(I58 - N58) &lt;= 3, 1, 0)</f>
        <v>1</v>
      </c>
      <c r="O95" s="1" t="n">
        <f aca="false">IF(ABS(J58 - O58) &lt;= 3, 1, 0)</f>
        <v>1</v>
      </c>
      <c r="Q95" s="1" t="n">
        <f aca="false">IF(ABS(G58 - Q58) &lt;= 3, 1, 0)</f>
        <v>1</v>
      </c>
      <c r="R95" s="1" t="n">
        <f aca="false">IF(ABS(H58 - R58) &lt;= 3, 1, 0)</f>
        <v>1</v>
      </c>
      <c r="S95" s="1" t="n">
        <f aca="false">IF(ABS(I58 - S58) &lt;= 3, 1, 0)</f>
        <v>1</v>
      </c>
      <c r="T95" s="1" t="n">
        <f aca="false">IF(ABS(J58 - T58) &lt;= 3, 1, 0)</f>
        <v>1</v>
      </c>
      <c r="V95" s="1" t="n">
        <f aca="false">ABS(B58 - V58)</f>
        <v>0.893750000000011</v>
      </c>
      <c r="W95" s="1" t="n">
        <f aca="false">ABS(C58 - W58)</f>
        <v>0.28125</v>
      </c>
      <c r="X95" s="1" t="n">
        <f aca="false">ABS(D58 - X58)</f>
        <v>0.818750000000023</v>
      </c>
      <c r="Y95" s="1" t="n">
        <f aca="false">ABS(E58 - Y58)</f>
        <v>0.518750000000011</v>
      </c>
      <c r="AA95" s="16"/>
      <c r="AB95" s="16"/>
      <c r="AC95" s="16"/>
      <c r="AD95" s="16"/>
    </row>
    <row r="96" customFormat="false" ht="15.75" hidden="false" customHeight="false" outlineLevel="0" collapsed="false">
      <c r="A96" s="4"/>
      <c r="B96" s="17" t="n">
        <v>0.22154</v>
      </c>
      <c r="C96" s="17" t="n">
        <v>0.217213</v>
      </c>
      <c r="D96" s="17" t="n">
        <v>0.219033</v>
      </c>
      <c r="E96" s="17" t="n">
        <v>0.219469</v>
      </c>
      <c r="F96" s="17"/>
      <c r="G96" s="17" t="n">
        <v>0.239002</v>
      </c>
      <c r="H96" s="17" t="n">
        <v>0.238374</v>
      </c>
      <c r="I96" s="17" t="n">
        <v>0.250834</v>
      </c>
      <c r="J96" s="17" t="n">
        <v>0.268176</v>
      </c>
      <c r="L96" s="1" t="n">
        <f aca="false">IF(ABS(G59 - L59) &lt;= 3, 1, 0)</f>
        <v>1</v>
      </c>
      <c r="M96" s="1" t="n">
        <f aca="false">IF(ABS(H59 - M59) &lt;= 3, 1, 0)</f>
        <v>1</v>
      </c>
      <c r="N96" s="1" t="n">
        <f aca="false">IF(ABS(I59 - N59) &lt;= 3, 1, 0)</f>
        <v>1</v>
      </c>
      <c r="O96" s="1" t="n">
        <f aca="false">IF(ABS(J59 - O59) &lt;= 3, 1, 0)</f>
        <v>1</v>
      </c>
      <c r="Q96" s="1" t="n">
        <f aca="false">IF(ABS(G59 - Q59) &lt;= 3, 1, 0)</f>
        <v>1</v>
      </c>
      <c r="R96" s="1" t="n">
        <f aca="false">IF(ABS(H59 - R59) &lt;= 3, 1, 0)</f>
        <v>1</v>
      </c>
      <c r="S96" s="1" t="n">
        <f aca="false">IF(ABS(I59 - S59) &lt;= 3, 1, 0)</f>
        <v>1</v>
      </c>
      <c r="T96" s="1" t="n">
        <f aca="false">IF(ABS(J59 - T59) &lt;= 3, 1, 0)</f>
        <v>0</v>
      </c>
      <c r="V96" s="1" t="n">
        <f aca="false">ABS(B59 - V59)</f>
        <v>0.193749999999994</v>
      </c>
      <c r="W96" s="1" t="n">
        <f aca="false">ABS(C59 - W59)</f>
        <v>2.22499999999999</v>
      </c>
      <c r="X96" s="1" t="n">
        <f aca="false">ABS(D59 - X59)</f>
        <v>1</v>
      </c>
      <c r="Y96" s="1" t="n">
        <f aca="false">ABS(E59 - Y59)</f>
        <v>0.3125</v>
      </c>
      <c r="AA96" s="16"/>
      <c r="AB96" s="16"/>
      <c r="AC96" s="16"/>
      <c r="AD96" s="16"/>
    </row>
    <row r="97" customFormat="false" ht="15.75" hidden="false" customHeight="false" outlineLevel="0" collapsed="false">
      <c r="A97" s="4"/>
      <c r="B97" s="17" t="n">
        <v>0.217468</v>
      </c>
      <c r="C97" s="17" t="n">
        <v>0.219116</v>
      </c>
      <c r="D97" s="17" t="n">
        <v>0.219349</v>
      </c>
      <c r="E97" s="17" t="n">
        <v>0.227476</v>
      </c>
      <c r="F97" s="17"/>
      <c r="G97" s="17" t="n">
        <v>0.25684</v>
      </c>
      <c r="H97" s="17" t="n">
        <v>0.331871</v>
      </c>
      <c r="I97" s="17" t="n">
        <v>0.293729</v>
      </c>
      <c r="J97" s="17" t="n">
        <v>0.31478</v>
      </c>
      <c r="L97" s="1" t="n">
        <f aca="false">IF(ABS(G60 - L60) &lt;= 3, 1, 0)</f>
        <v>1</v>
      </c>
      <c r="M97" s="1" t="n">
        <f aca="false">IF(ABS(H60 - M60) &lt;= 3, 1, 0)</f>
        <v>1</v>
      </c>
      <c r="N97" s="1" t="n">
        <f aca="false">IF(ABS(I60 - N60) &lt;= 3, 1, 0)</f>
        <v>1</v>
      </c>
      <c r="O97" s="1" t="n">
        <f aca="false">IF(ABS(J60 - O60) &lt;= 3, 1, 0)</f>
        <v>1</v>
      </c>
      <c r="Q97" s="1" t="n">
        <f aca="false">IF(ABS(G60 - Q60) &lt;= 3, 1, 0)</f>
        <v>1</v>
      </c>
      <c r="R97" s="1" t="n">
        <f aca="false">IF(ABS(H60 - R60) &lt;= 3, 1, 0)</f>
        <v>1</v>
      </c>
      <c r="S97" s="1" t="n">
        <f aca="false">IF(ABS(I60 - S60) &lt;= 3, 1, 0)</f>
        <v>1</v>
      </c>
      <c r="T97" s="1" t="n">
        <f aca="false">IF(ABS(J60 - T60) &lt;= 3, 1, 0)</f>
        <v>0</v>
      </c>
      <c r="V97" s="1" t="n">
        <f aca="false">ABS(B60 - V60)</f>
        <v>1.48124999999999</v>
      </c>
      <c r="W97" s="1" t="n">
        <f aca="false">ABS(C60 - W60)</f>
        <v>1.25624999999999</v>
      </c>
      <c r="X97" s="1" t="n">
        <f aca="false">ABS(D60 - X60)</f>
        <v>2.02500000000001</v>
      </c>
      <c r="Y97" s="1" t="n">
        <f aca="false">ABS(E60 - Y60)</f>
        <v>1.92500000000001</v>
      </c>
      <c r="AA97" s="16"/>
      <c r="AB97" s="16"/>
      <c r="AC97" s="16"/>
      <c r="AD97" s="16"/>
    </row>
    <row r="98" customFormat="false" ht="15.75" hidden="false" customHeight="false" outlineLevel="0" collapsed="false">
      <c r="A98" s="4"/>
      <c r="B98" s="17" t="n">
        <v>0.11625</v>
      </c>
      <c r="C98" s="17" t="n">
        <v>0.113801</v>
      </c>
      <c r="D98" s="17" t="n">
        <v>0.111944</v>
      </c>
      <c r="E98" s="17" t="n">
        <v>0.112548</v>
      </c>
      <c r="F98" s="17"/>
      <c r="G98" s="17" t="n">
        <v>0.168523</v>
      </c>
      <c r="H98" s="17" t="n">
        <v>0.18091</v>
      </c>
      <c r="I98" s="17" t="n">
        <v>0.128641</v>
      </c>
      <c r="J98" s="17" t="n">
        <v>0.185929</v>
      </c>
      <c r="L98" s="1" t="n">
        <f aca="false">IF(ABS(G61 - L61) &lt;= 3, 1, 0)</f>
        <v>1</v>
      </c>
      <c r="M98" s="1" t="n">
        <f aca="false">IF(ABS(H61 - M61) &lt;= 3, 1, 0)</f>
        <v>1</v>
      </c>
      <c r="N98" s="1" t="n">
        <f aca="false">IF(ABS(I61 - N61) &lt;= 3, 1, 0)</f>
        <v>1</v>
      </c>
      <c r="O98" s="1" t="n">
        <f aca="false">IF(ABS(J61 - O61) &lt;= 3, 1, 0)</f>
        <v>1</v>
      </c>
      <c r="Q98" s="1" t="n">
        <f aca="false">IF(ABS(G61 - Q61) &lt;= 3, 1, 0)</f>
        <v>1</v>
      </c>
      <c r="R98" s="1" t="n">
        <f aca="false">IF(ABS(H61 - R61) &lt;= 3, 1, 0)</f>
        <v>1</v>
      </c>
      <c r="S98" s="1" t="n">
        <f aca="false">IF(ABS(I61 - S61) &lt;= 3, 1, 0)</f>
        <v>1</v>
      </c>
      <c r="T98" s="1" t="n">
        <f aca="false">IF(ABS(J61 - T61) &lt;= 3, 1, 0)</f>
        <v>1</v>
      </c>
      <c r="V98" s="1" t="n">
        <f aca="false">ABS(B61 - V61)</f>
        <v>2.78125</v>
      </c>
      <c r="W98" s="1" t="n">
        <f aca="false">ABS(C61 - W61)</f>
        <v>0.181250000000006</v>
      </c>
      <c r="X98" s="1" t="n">
        <f aca="false">ABS(D61 - X61)</f>
        <v>0.21875</v>
      </c>
      <c r="Y98" s="1" t="n">
        <f aca="false">ABS(E61 - Y61)</f>
        <v>3.19374999999999</v>
      </c>
      <c r="AA98" s="16"/>
      <c r="AB98" s="16"/>
      <c r="AC98" s="16"/>
      <c r="AD98" s="16"/>
    </row>
    <row r="99" customFormat="false" ht="15.75" hidden="false" customHeight="false" outlineLevel="0" collapsed="false">
      <c r="A99" s="4"/>
      <c r="B99" s="17" t="n">
        <v>0.117626</v>
      </c>
      <c r="C99" s="17" t="n">
        <v>0.119413</v>
      </c>
      <c r="D99" s="17" t="n">
        <v>0.12614</v>
      </c>
      <c r="E99" s="17" t="n">
        <v>0.119165</v>
      </c>
      <c r="F99" s="17"/>
      <c r="G99" s="17" t="n">
        <v>0.19513</v>
      </c>
      <c r="H99" s="17" t="n">
        <v>0.116519</v>
      </c>
      <c r="I99" s="17" t="n">
        <v>0.111089</v>
      </c>
      <c r="J99" s="17" t="n">
        <v>0.112316</v>
      </c>
      <c r="L99" s="1" t="n">
        <f aca="false">IF(ABS(G62 - L62) &lt;= 3, 1, 0)</f>
        <v>1</v>
      </c>
      <c r="M99" s="1" t="n">
        <f aca="false">IF(ABS(H62 - M62) &lt;= 3, 1, 0)</f>
        <v>1</v>
      </c>
      <c r="N99" s="1" t="n">
        <f aca="false">IF(ABS(I62 - N62) &lt;= 3, 1, 0)</f>
        <v>1</v>
      </c>
      <c r="O99" s="1" t="n">
        <f aca="false">IF(ABS(J62 - O62) &lt;= 3, 1, 0)</f>
        <v>1</v>
      </c>
      <c r="Q99" s="1" t="n">
        <f aca="false">IF(ABS(G62 - Q62) &lt;= 3, 1, 0)</f>
        <v>1</v>
      </c>
      <c r="R99" s="1" t="n">
        <f aca="false">IF(ABS(H62 - R62) &lt;= 3, 1, 0)</f>
        <v>1</v>
      </c>
      <c r="S99" s="1" t="n">
        <f aca="false">IF(ABS(I62 - S62) &lt;= 3, 1, 0)</f>
        <v>1</v>
      </c>
      <c r="T99" s="1" t="n">
        <f aca="false">IF(ABS(J62 - T62) &lt;= 3, 1, 0)</f>
        <v>1</v>
      </c>
      <c r="V99" s="1" t="n">
        <f aca="false">ABS(B62 - V62)</f>
        <v>2.33750000000001</v>
      </c>
      <c r="W99" s="1" t="n">
        <f aca="false">ABS(C62 - W62)</f>
        <v>0.84375</v>
      </c>
      <c r="X99" s="1" t="n">
        <f aca="false">ABS(D62 - X62)</f>
        <v>0.243750000000006</v>
      </c>
      <c r="Y99" s="1" t="n">
        <f aca="false">ABS(E62 - Y62)</f>
        <v>1.15625</v>
      </c>
      <c r="AA99" s="16"/>
      <c r="AB99" s="16"/>
      <c r="AC99" s="16"/>
      <c r="AD99" s="16"/>
    </row>
    <row r="100" customFormat="false" ht="15.75" hidden="false" customHeight="false" outlineLevel="0" collapsed="false">
      <c r="A100" s="4"/>
      <c r="B100" s="17" t="n">
        <v>0.222762</v>
      </c>
      <c r="C100" s="17" t="n">
        <v>0.110235</v>
      </c>
      <c r="D100" s="17" t="n">
        <v>0.113406</v>
      </c>
      <c r="E100" s="17" t="n">
        <v>0.112326</v>
      </c>
      <c r="F100" s="17"/>
      <c r="G100" s="17" t="n">
        <v>0.239964</v>
      </c>
      <c r="H100" s="17" t="n">
        <v>0.116645</v>
      </c>
      <c r="I100" s="17" t="n">
        <v>0.135396</v>
      </c>
      <c r="J100" s="17" t="n">
        <v>0.123633</v>
      </c>
      <c r="L100" s="1" t="n">
        <f aca="false">IF(ABS(G63 - L63) &lt;= 3, 1, 0)</f>
        <v>1</v>
      </c>
      <c r="M100" s="1" t="n">
        <f aca="false">IF(ABS(H63 - M63) &lt;= 3, 1, 0)</f>
        <v>1</v>
      </c>
      <c r="N100" s="1" t="n">
        <f aca="false">IF(ABS(I63 - N63) &lt;= 3, 1, 0)</f>
        <v>1</v>
      </c>
      <c r="O100" s="1" t="n">
        <f aca="false">IF(ABS(J63 - O63) &lt;= 3, 1, 0)</f>
        <v>1</v>
      </c>
      <c r="Q100" s="1" t="n">
        <f aca="false">IF(ABS(G63 - Q63) &lt;= 3, 1, 0)</f>
        <v>0</v>
      </c>
      <c r="R100" s="1" t="n">
        <f aca="false">IF(ABS(H63 - R63) &lt;= 3, 1, 0)</f>
        <v>1</v>
      </c>
      <c r="S100" s="1" t="n">
        <f aca="false">IF(ABS(I63 - S63) &lt;= 3, 1, 0)</f>
        <v>1</v>
      </c>
      <c r="T100" s="1" t="n">
        <f aca="false">IF(ABS(J63 - T63) &lt;= 3, 1, 0)</f>
        <v>1</v>
      </c>
      <c r="V100" s="1" t="n">
        <f aca="false">ABS(B63 - V63)</f>
        <v>2.43125000000001</v>
      </c>
      <c r="W100" s="1" t="n">
        <f aca="false">ABS(C63 - W63)</f>
        <v>2.90000000000001</v>
      </c>
      <c r="X100" s="1" t="n">
        <f aca="false">ABS(D63 - X63)</f>
        <v>0.0999999999999943</v>
      </c>
      <c r="Y100" s="1" t="n">
        <f aca="false">ABS(E63 - Y63)</f>
        <v>0.800000000000011</v>
      </c>
      <c r="AA100" s="16"/>
      <c r="AB100" s="16"/>
      <c r="AC100" s="16"/>
      <c r="AD100" s="16"/>
    </row>
    <row r="101" customFormat="false" ht="15.75" hidden="false" customHeight="false" outlineLevel="0" collapsed="false">
      <c r="A101" s="4"/>
      <c r="B101" s="17" t="n">
        <v>0.215625</v>
      </c>
      <c r="C101" s="17" t="n">
        <v>0.217392</v>
      </c>
      <c r="D101" s="17" t="n">
        <v>0.22068</v>
      </c>
      <c r="E101" s="17" t="n">
        <v>0.250852</v>
      </c>
      <c r="F101" s="17"/>
      <c r="G101" s="17" t="n">
        <v>0.236153</v>
      </c>
      <c r="H101" s="17" t="n">
        <v>0.230791</v>
      </c>
      <c r="I101" s="17" t="n">
        <v>0.242362</v>
      </c>
      <c r="J101" s="17" t="n">
        <v>0.231124</v>
      </c>
      <c r="L101" s="1" t="n">
        <f aca="false">IF(ABS(G64 - L64) &lt;= 3, 1, 0)</f>
        <v>1</v>
      </c>
      <c r="M101" s="1" t="n">
        <f aca="false">IF(ABS(H64 - M64) &lt;= 3, 1, 0)</f>
        <v>1</v>
      </c>
      <c r="N101" s="1" t="n">
        <f aca="false">IF(ABS(I64 - N64) &lt;= 3, 1, 0)</f>
        <v>1</v>
      </c>
      <c r="O101" s="1" t="n">
        <f aca="false">IF(ABS(J64 - O64) &lt;= 3, 1, 0)</f>
        <v>1</v>
      </c>
      <c r="Q101" s="1" t="n">
        <f aca="false">IF(ABS(G64 - Q64) &lt;= 3, 1, 0)</f>
        <v>1</v>
      </c>
      <c r="R101" s="1" t="n">
        <f aca="false">IF(ABS(H64 - R64) &lt;= 3, 1, 0)</f>
        <v>1</v>
      </c>
      <c r="S101" s="1" t="n">
        <f aca="false">IF(ABS(I64 - S64) &lt;= 3, 1, 0)</f>
        <v>1</v>
      </c>
      <c r="T101" s="1" t="n">
        <f aca="false">IF(ABS(J64 - T64) &lt;= 3, 1, 0)</f>
        <v>0</v>
      </c>
      <c r="V101" s="1" t="n">
        <f aca="false">ABS(B64 - V64)</f>
        <v>0.699999999999989</v>
      </c>
      <c r="W101" s="1" t="n">
        <f aca="false">ABS(C64 - W64)</f>
        <v>94.04375</v>
      </c>
      <c r="X101" s="1" t="n">
        <f aca="false">ABS(D64 - X64)</f>
        <v>1.69999999999999</v>
      </c>
      <c r="Y101" s="1" t="n">
        <f aca="false">ABS(E64 - Y64)</f>
        <v>1.28125</v>
      </c>
      <c r="AA101" s="16"/>
      <c r="AB101" s="16"/>
      <c r="AC101" s="16"/>
      <c r="AD101" s="16"/>
    </row>
    <row r="102" customFormat="false" ht="15.75" hidden="false" customHeight="false" outlineLevel="0" collapsed="false">
      <c r="A102" s="4"/>
      <c r="B102" s="17" t="n">
        <v>0.059539</v>
      </c>
      <c r="C102" s="17" t="n">
        <v>0.118455</v>
      </c>
      <c r="D102" s="17" t="n">
        <v>0.121679</v>
      </c>
      <c r="E102" s="17" t="n">
        <v>0.114296</v>
      </c>
      <c r="F102" s="17"/>
      <c r="G102" s="17" t="n">
        <v>0.094255</v>
      </c>
      <c r="H102" s="17" t="n">
        <v>0.183642</v>
      </c>
      <c r="I102" s="17" t="n">
        <v>0.180384</v>
      </c>
      <c r="J102" s="17" t="n">
        <v>0.161813</v>
      </c>
      <c r="L102" s="1" t="n">
        <f aca="false">IF(ABS(G65 - L65) &lt;= 3, 1, 0)</f>
        <v>1</v>
      </c>
      <c r="M102" s="1" t="n">
        <f aca="false">IF(ABS(H65 - M65) &lt;= 3, 1, 0)</f>
        <v>1</v>
      </c>
      <c r="N102" s="1" t="n">
        <f aca="false">IF(ABS(I65 - N65) &lt;= 3, 1, 0)</f>
        <v>1</v>
      </c>
      <c r="O102" s="1" t="n">
        <f aca="false">IF(ABS(J65 - O65) &lt;= 3, 1, 0)</f>
        <v>1</v>
      </c>
      <c r="Q102" s="1" t="n">
        <f aca="false">IF(ABS(G65 - Q65) &lt;= 3, 1, 0)</f>
        <v>1</v>
      </c>
      <c r="R102" s="1" t="n">
        <f aca="false">IF(ABS(H65 - R65) &lt;= 3, 1, 0)</f>
        <v>1</v>
      </c>
      <c r="S102" s="1" t="n">
        <f aca="false">IF(ABS(I65 - S65) &lt;= 3, 1, 0)</f>
        <v>1</v>
      </c>
      <c r="T102" s="1" t="n">
        <f aca="false">IF(ABS(J65 - T65) &lt;= 3, 1, 0)</f>
        <v>1</v>
      </c>
      <c r="V102" s="1" t="n">
        <f aca="false">ABS(B65 - V65)</f>
        <v>2.58125000000001</v>
      </c>
      <c r="W102" s="1" t="n">
        <f aca="false">ABS(C65 - W65)</f>
        <v>2.73124999999999</v>
      </c>
      <c r="X102" s="1" t="n">
        <f aca="false">ABS(D65 - X65)</f>
        <v>0.0124999999999886</v>
      </c>
      <c r="Y102" s="1" t="n">
        <f aca="false">ABS(E65 - Y65)</f>
        <v>0.262499999999989</v>
      </c>
      <c r="AA102" s="16"/>
      <c r="AB102" s="16"/>
      <c r="AC102" s="16"/>
      <c r="AD102" s="16"/>
    </row>
    <row r="103" customFormat="false" ht="15.75" hidden="false" customHeight="false" outlineLevel="0" collapsed="false">
      <c r="A103" s="4"/>
      <c r="B103" s="17" t="n">
        <v>0.239566</v>
      </c>
      <c r="C103" s="17" t="n">
        <v>0.112601</v>
      </c>
      <c r="D103" s="17" t="n">
        <v>0.112105</v>
      </c>
      <c r="E103" s="17" t="n">
        <v>0.111236</v>
      </c>
      <c r="F103" s="17"/>
      <c r="G103" s="17" t="n">
        <v>0.271082</v>
      </c>
      <c r="H103" s="17" t="n">
        <v>0.144972</v>
      </c>
      <c r="I103" s="17" t="n">
        <v>0.127468</v>
      </c>
      <c r="J103" s="17" t="n">
        <v>0.14759</v>
      </c>
      <c r="L103" s="1" t="n">
        <f aca="false">IF(ABS(G66 - L66) &lt;= 3, 1, 0)</f>
        <v>1</v>
      </c>
      <c r="M103" s="1" t="n">
        <f aca="false">IF(ABS(H66 - M66) &lt;= 3, 1, 0)</f>
        <v>1</v>
      </c>
      <c r="N103" s="1" t="n">
        <f aca="false">IF(ABS(I66 - N66) &lt;= 3, 1, 0)</f>
        <v>1</v>
      </c>
      <c r="O103" s="1" t="n">
        <f aca="false">IF(ABS(J66 - O66) &lt;= 3, 1, 0)</f>
        <v>1</v>
      </c>
      <c r="Q103" s="1" t="n">
        <f aca="false">IF(ABS(G66 - Q66) &lt;= 3, 1, 0)</f>
        <v>1</v>
      </c>
      <c r="R103" s="1" t="n">
        <f aca="false">IF(ABS(H66 - R66) &lt;= 3, 1, 0)</f>
        <v>1</v>
      </c>
      <c r="S103" s="1" t="n">
        <f aca="false">IF(ABS(I66 - S66) &lt;= 3, 1, 0)</f>
        <v>1</v>
      </c>
      <c r="T103" s="1" t="n">
        <f aca="false">IF(ABS(J66 - T66) &lt;= 3, 1, 0)</f>
        <v>1</v>
      </c>
      <c r="V103" s="1" t="n">
        <f aca="false">ABS(B66 - V66)</f>
        <v>1.61250000000001</v>
      </c>
      <c r="W103" s="1" t="n">
        <f aca="false">ABS(C66 - W66)</f>
        <v>2.30625000000001</v>
      </c>
      <c r="X103" s="1" t="n">
        <f aca="false">ABS(D66 - X66)</f>
        <v>1.41874999999999</v>
      </c>
      <c r="Y103" s="1" t="n">
        <f aca="false">ABS(E66 - Y66)</f>
        <v>0.993750000000006</v>
      </c>
    </row>
    <row r="104" customFormat="false" ht="15.75" hidden="false" customHeight="false" outlineLevel="0" collapsed="false">
      <c r="A104" s="4"/>
      <c r="B104" s="17" t="n">
        <v>0.122658</v>
      </c>
      <c r="C104" s="17" t="n">
        <v>0.113215</v>
      </c>
      <c r="D104" s="17" t="n">
        <v>0.112734</v>
      </c>
      <c r="E104" s="17" t="n">
        <v>0.116947</v>
      </c>
      <c r="F104" s="17"/>
      <c r="G104" s="17" t="n">
        <v>0.182865</v>
      </c>
      <c r="H104" s="17" t="n">
        <v>0.129125</v>
      </c>
      <c r="I104" s="17" t="n">
        <v>0.142079</v>
      </c>
      <c r="J104" s="17" t="n">
        <v>0.155677</v>
      </c>
      <c r="L104" s="1" t="n">
        <f aca="false">IF(ABS(G67 - L67) &lt;= 3, 1, 0)</f>
        <v>1</v>
      </c>
      <c r="M104" s="1" t="n">
        <f aca="false">IF(ABS(H67 - M67) &lt;= 3, 1, 0)</f>
        <v>1</v>
      </c>
      <c r="N104" s="1" t="n">
        <f aca="false">IF(ABS(I67 - N67) &lt;= 3, 1, 0)</f>
        <v>1</v>
      </c>
      <c r="O104" s="1" t="n">
        <f aca="false">IF(ABS(J67 - O67) &lt;= 3, 1, 0)</f>
        <v>1</v>
      </c>
      <c r="Q104" s="1" t="n">
        <f aca="false">IF(ABS(G67 - Q67) &lt;= 3, 1, 0)</f>
        <v>1</v>
      </c>
      <c r="R104" s="1" t="n">
        <f aca="false">IF(ABS(H67 - R67) &lt;= 3, 1, 0)</f>
        <v>1</v>
      </c>
      <c r="S104" s="1" t="n">
        <f aca="false">IF(ABS(I67 - S67) &lt;= 3, 1, 0)</f>
        <v>1</v>
      </c>
      <c r="T104" s="1" t="n">
        <f aca="false">IF(ABS(J67 - T67) &lt;= 3, 1, 0)</f>
        <v>1</v>
      </c>
      <c r="V104" s="1" t="n">
        <f aca="false">ABS(B67 - V67)</f>
        <v>0.15625</v>
      </c>
      <c r="W104" s="1" t="n">
        <f aca="false">ABS(C67 - W67)</f>
        <v>2.64375000000001</v>
      </c>
      <c r="X104" s="1" t="n">
        <f aca="false">ABS(D67 - X67)</f>
        <v>2.21875</v>
      </c>
      <c r="Y104" s="1" t="n">
        <f aca="false">ABS(E67 - Y67)</f>
        <v>0.78125</v>
      </c>
    </row>
    <row r="105" customFormat="false" ht="15.75" hidden="false" customHeight="false" outlineLevel="0" collapsed="false">
      <c r="A105" s="4"/>
      <c r="B105" s="17" t="n">
        <v>0.119584</v>
      </c>
      <c r="C105" s="17" t="n">
        <v>0.115042</v>
      </c>
      <c r="D105" s="17" t="n">
        <v>0.12147</v>
      </c>
      <c r="E105" s="17" t="n">
        <v>0.112558</v>
      </c>
      <c r="F105" s="17"/>
      <c r="G105" s="17" t="n">
        <v>0.120219</v>
      </c>
      <c r="H105" s="17" t="n">
        <v>0.166468</v>
      </c>
      <c r="I105" s="17" t="n">
        <v>0.146633</v>
      </c>
      <c r="J105" s="17" t="n">
        <v>0.136869</v>
      </c>
      <c r="L105" s="1" t="n">
        <f aca="false">IF(ABS(G68 - L68) &lt;= 3, 1, 0)</f>
        <v>1</v>
      </c>
      <c r="M105" s="1" t="n">
        <f aca="false">IF(ABS(H68 - M68) &lt;= 3, 1, 0)</f>
        <v>1</v>
      </c>
      <c r="N105" s="1" t="n">
        <f aca="false">IF(ABS(I68 - N68) &lt;= 3, 1, 0)</f>
        <v>1</v>
      </c>
      <c r="O105" s="1" t="n">
        <f aca="false">IF(ABS(J68 - O68) &lt;= 3, 1, 0)</f>
        <v>1</v>
      </c>
      <c r="Q105" s="1" t="n">
        <f aca="false">IF(ABS(G68 - Q68) &lt;= 3, 1, 0)</f>
        <v>1</v>
      </c>
      <c r="R105" s="1" t="n">
        <f aca="false">IF(ABS(H68 - R68) &lt;= 3, 1, 0)</f>
        <v>1</v>
      </c>
      <c r="S105" s="1" t="n">
        <f aca="false">IF(ABS(I68 - S68) &lt;= 3, 1, 0)</f>
        <v>1</v>
      </c>
      <c r="T105" s="1" t="n">
        <f aca="false">IF(ABS(J68 - T68) &lt;= 3, 1, 0)</f>
        <v>1</v>
      </c>
      <c r="V105" s="1" t="n">
        <f aca="false">ABS(B68 - V68)</f>
        <v>0.0187500000000114</v>
      </c>
      <c r="W105" s="1" t="n">
        <f aca="false">ABS(C68 - W68)</f>
        <v>0.0812500000000114</v>
      </c>
      <c r="X105" s="1" t="n">
        <f aca="false">ABS(D68 - X68)</f>
        <v>0.618750000000006</v>
      </c>
      <c r="Y105" s="1" t="n">
        <f aca="false">ABS(E68 - Y68)</f>
        <v>0.362500000000011</v>
      </c>
    </row>
    <row r="106" customFormat="false" ht="15.75" hidden="false" customHeight="false" outlineLevel="0" collapsed="false">
      <c r="A106" s="4"/>
      <c r="B106" s="17" t="n">
        <v>0.116986</v>
      </c>
      <c r="C106" s="17" t="n">
        <v>0.112998</v>
      </c>
      <c r="D106" s="17" t="n">
        <v>0.122809</v>
      </c>
      <c r="E106" s="17" t="n">
        <v>0.121707</v>
      </c>
      <c r="F106" s="17"/>
      <c r="G106" s="17" t="n">
        <v>0.150581</v>
      </c>
      <c r="H106" s="17" t="n">
        <v>0.154786</v>
      </c>
      <c r="I106" s="17" t="n">
        <v>0.16403</v>
      </c>
      <c r="J106" s="17" t="n">
        <v>0.119764</v>
      </c>
      <c r="L106" s="1" t="n">
        <f aca="false">IF(ABS(G69 - L69) &lt;= 3, 1, 0)</f>
        <v>1</v>
      </c>
      <c r="M106" s="1" t="n">
        <f aca="false">IF(ABS(H69 - M69) &lt;= 3, 1, 0)</f>
        <v>1</v>
      </c>
      <c r="N106" s="1" t="n">
        <f aca="false">IF(ABS(I69 - N69) &lt;= 3, 1, 0)</f>
        <v>1</v>
      </c>
      <c r="O106" s="1" t="n">
        <f aca="false">IF(ABS(J69 - O69) &lt;= 3, 1, 0)</f>
        <v>1</v>
      </c>
      <c r="Q106" s="1" t="n">
        <f aca="false">IF(ABS(G69 - Q69) &lt;= 3, 1, 0)</f>
        <v>1</v>
      </c>
      <c r="R106" s="1" t="n">
        <f aca="false">IF(ABS(H69 - R69) &lt;= 3, 1, 0)</f>
        <v>1</v>
      </c>
      <c r="S106" s="1" t="n">
        <f aca="false">IF(ABS(I69 - S69) &lt;= 3, 1, 0)</f>
        <v>1</v>
      </c>
      <c r="T106" s="1" t="n">
        <f aca="false">IF(ABS(J69 - T69) &lt;= 3, 1, 0)</f>
        <v>1</v>
      </c>
      <c r="V106" s="1" t="n">
        <f aca="false">ABS(B69 - V69)</f>
        <v>0.9375</v>
      </c>
      <c r="W106" s="1" t="n">
        <f aca="false">ABS(C69 - W69)</f>
        <v>0.75</v>
      </c>
      <c r="X106" s="1" t="n">
        <f aca="false">ABS(D69 - X69)</f>
        <v>0.28125</v>
      </c>
      <c r="Y106" s="1" t="n">
        <f aca="false">ABS(E69 - Y69)</f>
        <v>0.974999999999994</v>
      </c>
    </row>
    <row r="107" customFormat="false" ht="15.75" hidden="false" customHeight="false" outlineLevel="0" collapsed="false">
      <c r="A107" s="9" t="s">
        <v>47</v>
      </c>
      <c r="B107" s="17" t="n">
        <f aca="false">AVERAGE(B75:B106)</f>
        <v>0.17931721875</v>
      </c>
      <c r="C107" s="17" t="n">
        <f aca="false">AVERAGE(C75:C106)</f>
        <v>0.16327196875</v>
      </c>
      <c r="D107" s="17" t="n">
        <f aca="false">AVERAGE(D75:D106)</f>
        <v>0.1605335</v>
      </c>
      <c r="E107" s="17" t="n">
        <f aca="false">AVERAGE(E75:E106)</f>
        <v>0.16476953125</v>
      </c>
      <c r="F107" s="17"/>
      <c r="G107" s="17" t="n">
        <f aca="false">AVERAGE(G75:G106)</f>
        <v>0.21235809375</v>
      </c>
      <c r="H107" s="17" t="n">
        <f aca="false">AVERAGE(H75:H106)</f>
        <v>0.20307728125</v>
      </c>
      <c r="I107" s="17" t="n">
        <f aca="false">AVERAGE(I75:I106)</f>
        <v>0.192711875</v>
      </c>
      <c r="J107" s="17" t="n">
        <f aca="false">AVERAGE(J75:J106)</f>
        <v>0.197846625</v>
      </c>
    </row>
    <row r="109" customFormat="false" ht="15.75" hidden="false" customHeight="false" outlineLevel="0" collapsed="false">
      <c r="E109" s="17"/>
      <c r="G109" s="18" t="n">
        <f aca="false">ABS(B38 - G38)</f>
        <v>0.261815999999953</v>
      </c>
      <c r="H109" s="18" t="n">
        <f aca="false">ABS(C38 - H38)</f>
        <v>0.651366999999993</v>
      </c>
      <c r="I109" s="18" t="n">
        <f aca="false">ABS(D38 - I38)</f>
        <v>0.3125</v>
      </c>
      <c r="J109" s="18" t="n">
        <f aca="false">ABS(E38 - J38)</f>
        <v>0.657030999999989</v>
      </c>
      <c r="K109" s="18" t="n">
        <f aca="false">MAX(G109:J141)</f>
        <v>3.80918</v>
      </c>
    </row>
    <row r="110" customFormat="false" ht="15.75" hidden="false" customHeight="false" outlineLevel="0" collapsed="false">
      <c r="E110" s="17"/>
      <c r="G110" s="18" t="n">
        <f aca="false">ABS(B39 - G39)</f>
        <v>2.491602</v>
      </c>
      <c r="H110" s="18" t="n">
        <f aca="false">ABS(C39 - H39)</f>
        <v>0.472656000000001</v>
      </c>
      <c r="I110" s="18" t="n">
        <f aca="false">ABS(D39 - I39)</f>
        <v>2.30371099999999</v>
      </c>
      <c r="J110" s="18" t="n">
        <f aca="false">ABS(E39 - J39)</f>
        <v>0.132812000000001</v>
      </c>
    </row>
    <row r="111" customFormat="false" ht="15.75" hidden="false" customHeight="false" outlineLevel="0" collapsed="false">
      <c r="E111" s="17"/>
      <c r="G111" s="18" t="n">
        <f aca="false">ABS(B40 - G40)</f>
        <v>0.178026999999986</v>
      </c>
      <c r="H111" s="18" t="n">
        <f aca="false">ABS(C40 - H40)</f>
        <v>0.126269999999977</v>
      </c>
      <c r="I111" s="18" t="n">
        <f aca="false">ABS(D40 - I40)</f>
        <v>0.142382999999995</v>
      </c>
      <c r="J111" s="18" t="n">
        <f aca="false">ABS(E40 - J40)</f>
        <v>0.351366999999982</v>
      </c>
    </row>
    <row r="112" customFormat="false" ht="15.75" hidden="false" customHeight="false" outlineLevel="0" collapsed="false">
      <c r="E112" s="17"/>
      <c r="G112" s="18" t="n">
        <f aca="false">ABS(B41 - G41)</f>
        <v>0.822754000000003</v>
      </c>
      <c r="H112" s="18" t="n">
        <f aca="false">ABS(C41 - H41)</f>
        <v>0.539062000000001</v>
      </c>
      <c r="I112" s="18" t="n">
        <f aca="false">ABS(D41 - I41)</f>
        <v>0.818358999999987</v>
      </c>
      <c r="J112" s="18" t="n">
        <f aca="false">ABS(E41 - J41)</f>
        <v>0.922460999999998</v>
      </c>
    </row>
    <row r="113" customFormat="false" ht="15.75" hidden="false" customHeight="false" outlineLevel="0" collapsed="false">
      <c r="E113" s="17"/>
      <c r="G113" s="18" t="n">
        <f aca="false">ABS(B42 - G42)</f>
        <v>0.494629000000003</v>
      </c>
      <c r="H113" s="18" t="n">
        <f aca="false">ABS(C42 - H42)</f>
        <v>0.167968999999999</v>
      </c>
      <c r="I113" s="18" t="n">
        <f aca="false">ABS(D42 - I42)</f>
        <v>0.0699220000000196</v>
      </c>
      <c r="J113" s="18" t="n">
        <f aca="false">ABS(E42 - J42)</f>
        <v>0.709668000000022</v>
      </c>
    </row>
    <row r="114" customFormat="false" ht="15.75" hidden="false" customHeight="false" outlineLevel="0" collapsed="false">
      <c r="E114" s="17"/>
      <c r="G114" s="18" t="n">
        <f aca="false">ABS(B43 - G43)</f>
        <v>0.665039000000007</v>
      </c>
      <c r="H114" s="18" t="n">
        <f aca="false">ABS(C43 - H43)</f>
        <v>0.556444999999997</v>
      </c>
      <c r="I114" s="18" t="n">
        <f aca="false">ABS(D43 - I43)</f>
        <v>1.01367200000001</v>
      </c>
      <c r="J114" s="18" t="n">
        <f aca="false">ABS(E43 - J43)</f>
        <v>0.242187999999999</v>
      </c>
    </row>
    <row r="115" customFormat="false" ht="15.75" hidden="false" customHeight="false" outlineLevel="0" collapsed="false">
      <c r="E115" s="17"/>
      <c r="G115" s="18" t="n">
        <f aca="false">ABS(B44 - G44)</f>
        <v>0.0416020000000117</v>
      </c>
      <c r="H115" s="18" t="n">
        <f aca="false">ABS(C44 - H44)</f>
        <v>0.273633000000018</v>
      </c>
      <c r="I115" s="18" t="n">
        <f aca="false">ABS(D44 - I44)</f>
        <v>0.273145</v>
      </c>
      <c r="J115" s="18" t="n">
        <f aca="false">ABS(E44 - J44)</f>
        <v>1.386719</v>
      </c>
    </row>
    <row r="116" customFormat="false" ht="15.75" hidden="false" customHeight="false" outlineLevel="0" collapsed="false">
      <c r="E116" s="17"/>
      <c r="G116" s="18" t="n">
        <f aca="false">ABS(B45 - G45)</f>
        <v>0.410937999999987</v>
      </c>
      <c r="H116" s="18" t="n">
        <f aca="false">ABS(C45 - H45)</f>
        <v>0.565233999999975</v>
      </c>
      <c r="I116" s="18" t="n">
        <f aca="false">ABS(D45 - I45)</f>
        <v>0.449022999999983</v>
      </c>
      <c r="J116" s="18" t="n">
        <f aca="false">ABS(E45 - J45)</f>
        <v>0.345116999999988</v>
      </c>
    </row>
    <row r="117" customFormat="false" ht="15.75" hidden="false" customHeight="false" outlineLevel="0" collapsed="false">
      <c r="E117" s="17"/>
      <c r="G117" s="18" t="n">
        <f aca="false">ABS(B46 - G46)</f>
        <v>1.469336</v>
      </c>
      <c r="H117" s="18" t="n">
        <f aca="false">ABS(C46 - H46)</f>
        <v>0.961133000000018</v>
      </c>
      <c r="I117" s="18" t="n">
        <f aca="false">ABS(D46 - I46)</f>
        <v>0.112304999999992</v>
      </c>
      <c r="J117" s="0" t="n">
        <v>0</v>
      </c>
    </row>
    <row r="118" customFormat="false" ht="15.75" hidden="false" customHeight="false" outlineLevel="0" collapsed="false">
      <c r="E118" s="17"/>
      <c r="G118" s="18" t="n">
        <f aca="false">ABS(B47 - G47)</f>
        <v>1.108789</v>
      </c>
      <c r="H118" s="18" t="n">
        <f aca="false">ABS(C47 - H47)</f>
        <v>0.504297000000008</v>
      </c>
      <c r="I118" s="18" t="n">
        <f aca="false">ABS(D47 - I47)</f>
        <v>0.781835999999998</v>
      </c>
      <c r="J118" s="18" t="n">
        <f aca="false">ABS(E47 - J47)</f>
        <v>3.80918</v>
      </c>
    </row>
    <row r="119" customFormat="false" ht="15.75" hidden="false" customHeight="false" outlineLevel="0" collapsed="false">
      <c r="E119" s="17"/>
      <c r="G119" s="18" t="n">
        <f aca="false">ABS(B48 - G48)</f>
        <v>0.984570000000019</v>
      </c>
      <c r="H119" s="18" t="n">
        <f aca="false">ABS(C48 - H48)</f>
        <v>0.186914000000002</v>
      </c>
      <c r="I119" s="18" t="n">
        <f aca="false">ABS(D48 - I48)</f>
        <v>0.266210999999998</v>
      </c>
      <c r="J119" s="18" t="n">
        <f aca="false">ABS(E48 - J48)</f>
        <v>0.616211000000021</v>
      </c>
    </row>
    <row r="120" customFormat="false" ht="15.75" hidden="false" customHeight="false" outlineLevel="0" collapsed="false">
      <c r="E120" s="17"/>
      <c r="G120" s="18" t="n">
        <f aca="false">ABS(B49 - G49)</f>
        <v>0.918945000000008</v>
      </c>
      <c r="H120" s="18" t="n">
        <f aca="false">ABS(C49 - H49)</f>
        <v>0.0666020000000174</v>
      </c>
      <c r="I120" s="18" t="n">
        <f aca="false">ABS(D49 - I49)</f>
        <v>0.0181640000000129</v>
      </c>
      <c r="J120" s="18" t="n">
        <f aca="false">ABS(E49 - J49)</f>
        <v>0.794726999999995</v>
      </c>
    </row>
    <row r="121" customFormat="false" ht="15.75" hidden="false" customHeight="false" outlineLevel="0" collapsed="false">
      <c r="E121" s="17"/>
      <c r="G121" s="18" t="n">
        <f aca="false">ABS(B50 - G50)</f>
        <v>0.503320000000031</v>
      </c>
      <c r="H121" s="18" t="n">
        <f aca="false">ABS(C50 - H50)</f>
        <v>0.408007999999995</v>
      </c>
      <c r="I121" s="18" t="n">
        <f aca="false">ABS(D50 - I50)</f>
        <v>0.637499999999989</v>
      </c>
      <c r="J121" s="18" t="n">
        <f aca="false">ABS(E50 - J50)</f>
        <v>0.812891000000036</v>
      </c>
    </row>
    <row r="122" customFormat="false" ht="15.75" hidden="false" customHeight="false" outlineLevel="0" collapsed="false">
      <c r="E122" s="17"/>
      <c r="G122" s="18" t="n">
        <f aca="false">ABS(B51 - G51)</f>
        <v>0.136522999999983</v>
      </c>
      <c r="H122" s="18" t="n">
        <f aca="false">ABS(C51 - H51)</f>
        <v>0.716016000000025</v>
      </c>
      <c r="I122" s="18" t="n">
        <f aca="false">ABS(D51 - I51)</f>
        <v>0.565429999999992</v>
      </c>
      <c r="J122" s="18" t="n">
        <f aca="false">ABS(E51 - J51)</f>
        <v>0.0552729999999997</v>
      </c>
    </row>
    <row r="123" customFormat="false" ht="15.75" hidden="false" customHeight="false" outlineLevel="0" collapsed="false">
      <c r="E123" s="17"/>
      <c r="G123" s="18" t="n">
        <f aca="false">ABS(B52 - G52)</f>
        <v>0.478905999999995</v>
      </c>
      <c r="H123" s="18" t="n">
        <f aca="false">ABS(C52 - H52)</f>
        <v>0.982422000000014</v>
      </c>
      <c r="I123" s="18" t="n">
        <f aca="false">ABS(D52 - I52)</f>
        <v>0.600781000000012</v>
      </c>
      <c r="J123" s="18" t="n">
        <f aca="false">ABS(E52 - J52)</f>
        <v>0.405664000000002</v>
      </c>
    </row>
    <row r="124" customFormat="false" ht="15.75" hidden="false" customHeight="false" outlineLevel="0" collapsed="false">
      <c r="E124" s="17"/>
      <c r="G124" s="18" t="n">
        <f aca="false">ABS(B53 - G53)</f>
        <v>0.150879000000003</v>
      </c>
      <c r="H124" s="18" t="n">
        <f aca="false">ABS(C53 - H53)</f>
        <v>0.157128999999998</v>
      </c>
      <c r="I124" s="18" t="n">
        <f aca="false">ABS(D53 - I53)</f>
        <v>0.178516000000002</v>
      </c>
      <c r="J124" s="18" t="n">
        <f aca="false">ABS(E53 - J53)</f>
        <v>0.823730000000012</v>
      </c>
    </row>
    <row r="125" customFormat="false" ht="15.75" hidden="false" customHeight="false" outlineLevel="0" collapsed="false">
      <c r="E125" s="17"/>
      <c r="G125" s="18" t="n">
        <f aca="false">ABS(B54 - G54)</f>
        <v>2.98896500000001</v>
      </c>
      <c r="H125" s="18" t="n">
        <f aca="false">ABS(C54 - H54)</f>
        <v>0.756737999999984</v>
      </c>
      <c r="I125" s="18" t="n">
        <f aca="false">ABS(D54 - I54)</f>
        <v>2.981934</v>
      </c>
      <c r="J125" s="18" t="n">
        <f aca="false">ABS(E54 - J54)</f>
        <v>0.900977000000012</v>
      </c>
    </row>
    <row r="126" customFormat="false" ht="15.75" hidden="false" customHeight="false" outlineLevel="0" collapsed="false">
      <c r="E126" s="17"/>
      <c r="G126" s="18" t="n">
        <f aca="false">ABS(B55 - G55)</f>
        <v>0.497266000000025</v>
      </c>
      <c r="H126" s="18" t="n">
        <f aca="false">ABS(C55 - H55)</f>
        <v>0.0496089999999754</v>
      </c>
      <c r="I126" s="18" t="n">
        <f aca="false">ABS(D55 - I55)</f>
        <v>0.0991209999999967</v>
      </c>
      <c r="J126" s="18" t="n">
        <f aca="false">ABS(E55 - J55)</f>
        <v>0.027245999999991</v>
      </c>
    </row>
    <row r="127" customFormat="false" ht="15.75" hidden="false" customHeight="false" outlineLevel="0" collapsed="false">
      <c r="E127" s="17"/>
      <c r="G127" s="18" t="n">
        <f aca="false">ABS(B56 - G56)</f>
        <v>0.373633000000012</v>
      </c>
      <c r="H127" s="18" t="n">
        <f aca="false">ABS(C56 - H56)</f>
        <v>0.038866999999982</v>
      </c>
      <c r="I127" s="18" t="n">
        <f aca="false">ABS(D56 - I56)</f>
        <v>0.0505859999999814</v>
      </c>
      <c r="J127" s="18" t="n">
        <f aca="false">ABS(E56 - J56)</f>
        <v>0.932616999999993</v>
      </c>
    </row>
    <row r="128" customFormat="false" ht="15.75" hidden="false" customHeight="false" outlineLevel="0" collapsed="false">
      <c r="E128" s="17"/>
      <c r="G128" s="18" t="n">
        <f aca="false">ABS(B57 - G57)</f>
        <v>0.0150390000000016</v>
      </c>
      <c r="H128" s="18" t="n">
        <f aca="false">ABS(C57 - H57)</f>
        <v>0.125</v>
      </c>
      <c r="I128" s="18" t="n">
        <f aca="false">ABS(D57 - I57)</f>
        <v>0.481835999999987</v>
      </c>
      <c r="J128" s="18" t="n">
        <f aca="false">ABS(E57 - J57)</f>
        <v>0.707031000000001</v>
      </c>
    </row>
    <row r="129" customFormat="false" ht="15.75" hidden="false" customHeight="false" outlineLevel="0" collapsed="false">
      <c r="E129" s="17"/>
      <c r="G129" s="18" t="n">
        <f aca="false">ABS(B58 - G58)</f>
        <v>0.222363000000001</v>
      </c>
      <c r="H129" s="18" t="n">
        <f aca="false">ABS(C58 - H58)</f>
        <v>0.0371089999999867</v>
      </c>
      <c r="I129" s="18" t="n">
        <f aca="false">ABS(D58 - I58)</f>
        <v>0.646094000000005</v>
      </c>
      <c r="J129" s="18" t="n">
        <f aca="false">ABS(E58 - J58)</f>
        <v>0.0305659999999648</v>
      </c>
    </row>
    <row r="130" customFormat="false" ht="15.75" hidden="false" customHeight="false" outlineLevel="0" collapsed="false">
      <c r="E130" s="17"/>
      <c r="G130" s="18" t="n">
        <f aca="false">ABS(B59 - G59)</f>
        <v>1.02695299999999</v>
      </c>
      <c r="H130" s="18" t="n">
        <f aca="false">ABS(C59 - H59)</f>
        <v>3.14609400000001</v>
      </c>
      <c r="I130" s="18" t="n">
        <f aca="false">ABS(D59 - I59)</f>
        <v>0.892089999999996</v>
      </c>
      <c r="J130" s="18" t="n">
        <f aca="false">ABS(E59 - J59)</f>
        <v>2.08251999999999</v>
      </c>
    </row>
    <row r="131" customFormat="false" ht="15.75" hidden="false" customHeight="false" outlineLevel="0" collapsed="false">
      <c r="E131" s="17"/>
      <c r="G131" s="18" t="n">
        <f aca="false">ABS(B60 - G60)</f>
        <v>0.138476999999995</v>
      </c>
      <c r="H131" s="18" t="n">
        <f aca="false">ABS(C60 - H60)</f>
        <v>0.951074000000006</v>
      </c>
      <c r="I131" s="18" t="n">
        <f aca="false">ABS(D60 - I60)</f>
        <v>0.0718750000000057</v>
      </c>
      <c r="J131" s="18" t="n">
        <f aca="false">ABS(E60 - J60)</f>
        <v>0.521191000000016</v>
      </c>
    </row>
    <row r="132" customFormat="false" ht="15.75" hidden="false" customHeight="false" outlineLevel="0" collapsed="false">
      <c r="E132" s="17"/>
      <c r="G132" s="18" t="n">
        <f aca="false">ABS(B61 - G61)</f>
        <v>0.339843999999999</v>
      </c>
      <c r="H132" s="18" t="n">
        <f aca="false">ABS(C61 - H61)</f>
        <v>0.307030999999995</v>
      </c>
      <c r="I132" s="18" t="n">
        <f aca="false">ABS(D61 - I61)</f>
        <v>0.513672000000014</v>
      </c>
      <c r="J132" s="18" t="n">
        <f aca="false">ABS(E61 - J61)</f>
        <v>0.0199220000000082</v>
      </c>
    </row>
    <row r="133" customFormat="false" ht="15.75" hidden="false" customHeight="false" outlineLevel="0" collapsed="false">
      <c r="E133" s="17"/>
      <c r="G133" s="18" t="n">
        <f aca="false">ABS(B62 - G62)</f>
        <v>0.140233999999992</v>
      </c>
      <c r="H133" s="18" t="n">
        <f aca="false">ABS(C62 - H62)</f>
        <v>0.0107419999999934</v>
      </c>
      <c r="I133" s="18" t="n">
        <f aca="false">ABS(D62 - I62)</f>
        <v>0.00039100000000758</v>
      </c>
      <c r="J133" s="18" t="n">
        <f aca="false">ABS(E62 - J62)</f>
        <v>0.179687999999999</v>
      </c>
    </row>
    <row r="134" customFormat="false" ht="15.75" hidden="false" customHeight="false" outlineLevel="0" collapsed="false">
      <c r="E134" s="17"/>
      <c r="G134" s="18" t="n">
        <f aca="false">ABS(B63 - G63)</f>
        <v>2.55332000000001</v>
      </c>
      <c r="H134" s="18" t="n">
        <f aca="false">ABS(C63 - H63)</f>
        <v>0.27382799999998</v>
      </c>
      <c r="I134" s="18" t="n">
        <f aca="false">ABS(D63 - I63)</f>
        <v>1.93105499999999</v>
      </c>
      <c r="J134" s="18" t="n">
        <f aca="false">ABS(E63 - J63)</f>
        <v>0.664843999999988</v>
      </c>
    </row>
    <row r="135" customFormat="false" ht="15.75" hidden="false" customHeight="false" outlineLevel="0" collapsed="false">
      <c r="E135" s="17"/>
      <c r="G135" s="18" t="n">
        <f aca="false">ABS(B64 - G64)</f>
        <v>0.398633000000018</v>
      </c>
      <c r="H135" s="18" t="n">
        <f aca="false">ABS(C64 - H64)</f>
        <v>0.232714999999985</v>
      </c>
      <c r="I135" s="18" t="n">
        <f aca="false">ABS(D64 - I64)</f>
        <v>0.0700199999999995</v>
      </c>
      <c r="J135" s="18" t="n">
        <f aca="false">ABS(E64 - J64)</f>
        <v>0.731933999999995</v>
      </c>
    </row>
    <row r="136" customFormat="false" ht="15.75" hidden="false" customHeight="false" outlineLevel="0" collapsed="false">
      <c r="E136" s="17"/>
      <c r="G136" s="18" t="n">
        <f aca="false">ABS(B65 - G65)</f>
        <v>0.139844000000011</v>
      </c>
      <c r="H136" s="18" t="n">
        <f aca="false">ABS(C65 - H65)</f>
        <v>0.320508000000018</v>
      </c>
      <c r="I136" s="18" t="n">
        <f aca="false">ABS(D65 - I65)</f>
        <v>0.719922000000025</v>
      </c>
      <c r="J136" s="18" t="n">
        <f aca="false">ABS(E65 - J65)</f>
        <v>0.469922000000025</v>
      </c>
    </row>
    <row r="137" customFormat="false" ht="15.75" hidden="false" customHeight="false" outlineLevel="0" collapsed="false">
      <c r="E137" s="17"/>
      <c r="G137" s="18" t="n">
        <f aca="false">ABS(B66 - G66)</f>
        <v>0.340624999999989</v>
      </c>
      <c r="H137" s="18" t="n">
        <f aca="false">ABS(C66 - H66)</f>
        <v>0.135155999999995</v>
      </c>
      <c r="I137" s="18" t="n">
        <f aca="false">ABS(D66 - I66)</f>
        <v>1.17460899999998</v>
      </c>
      <c r="J137" s="18" t="n">
        <f aca="false">ABS(E66 - J66)</f>
        <v>0.993750000000006</v>
      </c>
    </row>
    <row r="138" customFormat="false" ht="15.75" hidden="false" customHeight="false" outlineLevel="0" collapsed="false">
      <c r="E138" s="17"/>
      <c r="G138" s="18" t="n">
        <f aca="false">ABS(B67 - G67)</f>
        <v>0.278320000000008</v>
      </c>
      <c r="H138" s="18" t="n">
        <f aca="false">ABS(C67 - H67)</f>
        <v>0.812695000000019</v>
      </c>
      <c r="I138" s="18" t="n">
        <f aca="false">ABS(D67 - I67)</f>
        <v>0.222656000000001</v>
      </c>
      <c r="J138" s="18" t="n">
        <f aca="false">ABS(E67 - J67)</f>
        <v>0.292968999999999</v>
      </c>
    </row>
    <row r="139" customFormat="false" ht="15.75" hidden="false" customHeight="false" outlineLevel="0" collapsed="false">
      <c r="E139" s="17"/>
      <c r="G139" s="18" t="n">
        <f aca="false">ABS(B68 - G68)</f>
        <v>0.0187500000000114</v>
      </c>
      <c r="H139" s="18" t="n">
        <f aca="false">ABS(C68 - H68)</f>
        <v>0.0812500000000114</v>
      </c>
      <c r="I139" s="18" t="n">
        <f aca="false">ABS(D68 - I68)</f>
        <v>0.113672000000008</v>
      </c>
      <c r="J139" s="18" t="n">
        <f aca="false">ABS(E68 - J68)</f>
        <v>0.118358999999998</v>
      </c>
    </row>
    <row r="140" customFormat="false" ht="15.75" hidden="false" customHeight="false" outlineLevel="0" collapsed="false">
      <c r="E140" s="17"/>
      <c r="G140" s="18" t="n">
        <f aca="false">ABS(B69 - G69)</f>
        <v>0.283202999999986</v>
      </c>
      <c r="H140" s="18" t="n">
        <f aca="false">ABS(C69 - H69)</f>
        <v>0.261718999999999</v>
      </c>
      <c r="I140" s="18" t="n">
        <f aca="false">ABS(D69 - I69)</f>
        <v>0.0371089999999867</v>
      </c>
      <c r="J140" s="18" t="n">
        <f aca="false">ABS(E69 - J69)</f>
        <v>0.245702999999992</v>
      </c>
    </row>
    <row r="141" customFormat="false" ht="15.75" hidden="false" customHeight="false" outlineLevel="0" collapsed="false">
      <c r="E141" s="17"/>
      <c r="G141" s="18" t="n">
        <f aca="false">ABS(B70 - G70)</f>
        <v>0</v>
      </c>
      <c r="H141" s="18" t="n">
        <f aca="false">ABS(C70 - H70)</f>
        <v>0</v>
      </c>
      <c r="I141" s="18" t="n">
        <f aca="false">ABS(D70 - I70)</f>
        <v>0</v>
      </c>
      <c r="J141" s="18" t="n">
        <f aca="false">ABS(E70 - J70)</f>
        <v>0</v>
      </c>
    </row>
  </sheetData>
  <mergeCells count="17">
    <mergeCell ref="A1:A2"/>
    <mergeCell ref="B1:E1"/>
    <mergeCell ref="G1:J1"/>
    <mergeCell ref="L1:O1"/>
    <mergeCell ref="Q1:T1"/>
    <mergeCell ref="V1:Y1"/>
    <mergeCell ref="AA1:AD1"/>
    <mergeCell ref="AF1:AI1"/>
    <mergeCell ref="AK1:AN1"/>
    <mergeCell ref="A36:A37"/>
    <mergeCell ref="B36:E36"/>
    <mergeCell ref="G36:J36"/>
    <mergeCell ref="L36:O36"/>
    <mergeCell ref="Q36:T36"/>
    <mergeCell ref="A71:A72"/>
    <mergeCell ref="B73:E73"/>
    <mergeCell ref="G73:J7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1905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2024-11-24T11:40:14Z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