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çam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<sst xmlns="http://schemas.openxmlformats.org/spreadsheetml/2006/main" count="433" uniqueCount="114">
  <si>
    <t xml:space="preserve">ID</t>
  </si>
  <si>
    <t xml:space="preserve">Gravidade</t>
  </si>
  <si>
    <t xml:space="preserve">Software</t>
  </si>
  <si>
    <t xml:space="preserve">Erro</t>
  </si>
  <si>
    <t xml:space="preserve">Url</t>
  </si>
  <si>
    <t xml:space="preserve">Descrição</t>
  </si>
  <si>
    <t xml:space="preserve">Tempo Estimado para testa/min</t>
  </si>
  <si>
    <t xml:space="preserve">Tempo Estimado para manutenção/min</t>
  </si>
  <si>
    <t xml:space="preserve">Responsavel</t>
  </si>
  <si>
    <t xml:space="preserve">Hora</t>
  </si>
  <si>
    <t xml:space="preserve">Investimento</t>
  </si>
  <si>
    <t xml:space="preserve">Tempo Gasto/min</t>
  </si>
  <si>
    <t xml:space="preserve">Profissional</t>
  </si>
  <si>
    <t xml:space="preserve">Vl Hr Investido</t>
  </si>
  <si>
    <t xml:space="preserve">Crítico</t>
  </si>
  <si>
    <t xml:space="preserve">NVDA</t>
  </si>
  <si>
    <t xml:space="preserve">Menu não funciona</t>
  </si>
  <si>
    <t xml:space="preserve">index.php</t>
  </si>
  <si>
    <t xml:space="preserve">Dropbox não funciona com o leitor de tela</t>
  </si>
  <si>
    <t xml:space="preserve">Prog.Senior</t>
  </si>
  <si>
    <t xml:space="preserve">Leve</t>
  </si>
  <si>
    <t xml:space="preserve">Ausência dos textos descritivos de todas as imagens</t>
  </si>
  <si>
    <t xml:space="preserve">desenho/desenho.php#galeria_vetor</t>
  </si>
  <si>
    <t xml:space="preserve">Descrição detalhada das imagens da galeria</t>
  </si>
  <si>
    <t xml:space="preserve">Prog.Junior</t>
  </si>
  <si>
    <t xml:space="preserve">Designer UI/UX</t>
  </si>
  <si>
    <t xml:space="preserve">Imagens da página com descrição errada</t>
  </si>
  <si>
    <t xml:space="preserve">desenho/desenho.php</t>
  </si>
  <si>
    <t xml:space="preserve">Textos descritivos de imagens não condizentes com as imagens</t>
  </si>
  <si>
    <t xml:space="preserve">Texto descritivo de imagens</t>
  </si>
  <si>
    <t xml:space="preserve">servicos/quemSomos.php</t>
  </si>
  <si>
    <t xml:space="preserve">Textos descritivos de imagens com descrição errada</t>
  </si>
  <si>
    <t xml:space="preserve">Analista Teste</t>
  </si>
  <si>
    <t xml:space="preserve">Texto alternativo para imagem com erros de grafia</t>
  </si>
  <si>
    <t xml:space="preserve">Imagem do prédio da Fiesp com texto alternativo com erro 
de grafia</t>
  </si>
  <si>
    <t xml:space="preserve">Gerente Projetos</t>
  </si>
  <si>
    <t xml:space="preserve">Moderado</t>
  </si>
  <si>
    <t xml:space="preserve">Reconhecimento de links de midias sociais </t>
  </si>
  <si>
    <t xml:space="preserve">Ícones dos links de midias sociais não identificados corretamente</t>
  </si>
  <si>
    <t xml:space="preserve">Texto descritivo de imagens com descrição incompatível 
com as imagem</t>
  </si>
  <si>
    <t xml:space="preserve">animcacao/animacao.php</t>
  </si>
  <si>
    <t xml:space="preserve">animcacao/animacaoSobre.php</t>
  </si>
  <si>
    <t xml:space="preserve">Texto de texto alternativo para imagens com erros de grafia</t>
  </si>
  <si>
    <t xml:space="preserve">animcacao/animacaoTecnicas.php</t>
  </si>
  <si>
    <t xml:space="preserve">Textos descritivos de imagens com erros de grafia</t>
  </si>
  <si>
    <t xml:space="preserve">animcacao/animacaoGaleria.php</t>
  </si>
  <si>
    <t xml:space="preserve">Ausência de textos descritivos de imagens. </t>
  </si>
  <si>
    <t xml:space="preserve">ilustracao/ilustracao.php</t>
  </si>
  <si>
    <t xml:space="preserve">Textos descritivos de imagens. </t>
  </si>
  <si>
    <t xml:space="preserve">Ausência do texto descritivos da imagem. </t>
  </si>
  <si>
    <t xml:space="preserve">ilustracao/ilustracaoSobre.php</t>
  </si>
  <si>
    <t xml:space="preserve">Imagens sem os textos descritivos</t>
  </si>
  <si>
    <t xml:space="preserve">ilustracao/ilustracaoGaleria.php</t>
  </si>
  <si>
    <t xml:space="preserve">modelagem/modelagemArtistas.php</t>
  </si>
  <si>
    <t xml:space="preserve">modelagem/modelagemGaleria.php</t>
  </si>
  <si>
    <t xml:space="preserve">pixel/pixelSobre.php</t>
  </si>
  <si>
    <t xml:space="preserve">Texto descritivo da imagem</t>
  </si>
  <si>
    <t xml:space="preserve">servicos/carreira.php</t>
  </si>
  <si>
    <t xml:space="preserve">Campos do formulário</t>
  </si>
  <si>
    <t xml:space="preserve">servicos/faleConosco.php</t>
  </si>
  <si>
    <t xml:space="preserve">O NVDA lê algo irreconhecível</t>
  </si>
  <si>
    <t xml:space="preserve">Teclado</t>
  </si>
  <si>
    <t xml:space="preserve">Dropdown não funciona com função TAB</t>
  </si>
  <si>
    <t xml:space="preserve">Sem registro dos links visualizados</t>
  </si>
  <si>
    <t xml:space="preserve">Ausencia na alteração de cor dos links já visitados</t>
  </si>
  <si>
    <t xml:space="preserve">animacao/animacaoGaleria.php</t>
  </si>
  <si>
    <t xml:space="preserve">Falta de descrição da imagem da galeria</t>
  </si>
  <si>
    <t xml:space="preserve">desenho/desenhoGaleria.php</t>
  </si>
  <si>
    <t xml:space="preserve">modelagemGaleria.php</t>
  </si>
  <si>
    <t xml:space="preserve">Tecla de tela cheia do video</t>
  </si>
  <si>
    <t xml:space="preserve">Erro ao deixar o video full screen</t>
  </si>
  <si>
    <t xml:space="preserve">Retornar pagina artista</t>
  </si>
  <si>
    <t xml:space="preserve">pixelArtistas.php?artista=artistas</t>
  </si>
  <si>
    <t xml:space="preserve">Após escolher o artista que você quer acessar, não conseguimos 
retornar ao link "artistas" a não ser pelo nome</t>
  </si>
  <si>
    <t xml:space="preserve">Após escolher o artista que você quer acessar, não conseguimos 
retornar ao link "artistas" a não ser pelo meno</t>
  </si>
  <si>
    <t xml:space="preserve">Vlibras</t>
  </si>
  <si>
    <t xml:space="preserve">Não Possui a aplicação no site</t>
  </si>
  <si>
    <t xml:space="preserve">O site não possui o conversor de texto para libras</t>
  </si>
  <si>
    <t xml:space="preserve">Dropbox não funciona com função TAB</t>
  </si>
  <si>
    <t xml:space="preserve">Talkback</t>
  </si>
  <si>
    <t xml:space="preserve">Usuário Iniciante</t>
  </si>
  <si>
    <t xml:space="preserve">Dificuldade em identicar a navegação do site</t>
  </si>
  <si>
    <t xml:space="preserve">Não conseguiu identificar onde poderia navegar no site.</t>
  </si>
  <si>
    <t xml:space="preserve">Imagem de dificil identificação</t>
  </si>
  <si>
    <t xml:space="preserve">animacao.php</t>
  </si>
  <si>
    <t xml:space="preserve">Imagem que direciona a galeria esta de dificil leitura/identificação</t>
  </si>
  <si>
    <t xml:space="preserve">animacaoTecnicas.php</t>
  </si>
  <si>
    <t xml:space="preserve">Imagem com informações diversas e abstratas devido ao tamanho</t>
  </si>
  <si>
    <t xml:space="preserve">Texto do conteudo - Flash</t>
  </si>
  <si>
    <t xml:space="preserve">Texto mencionou extenções, o que dificultou no entendimento</t>
  </si>
  <si>
    <t xml:space="preserve">Navegação secundaria - Desenho Vetorial</t>
  </si>
  <si>
    <t xml:space="preserve">desenho.php</t>
  </si>
  <si>
    <t xml:space="preserve">Não conseguiu identificar a segunda navegação da pagina</t>
  </si>
  <si>
    <t xml:space="preserve">Informação apresentada</t>
  </si>
  <si>
    <t xml:space="preserve">ilustracaoSobre.php</t>
  </si>
  <si>
    <t xml:space="preserve">Video com informações em ingles, não conseguiu entender a informação</t>
  </si>
  <si>
    <t xml:space="preserve">Texto do conteúdo</t>
  </si>
  <si>
    <t xml:space="preserve">modelagem.php</t>
  </si>
  <si>
    <t xml:space="preserve">Texto em cor azul, impossibilitou a leitura da informação</t>
  </si>
  <si>
    <t xml:space="preserve">Link do conteudo</t>
  </si>
  <si>
    <t xml:space="preserve">pixel.php</t>
  </si>
  <si>
    <t xml:space="preserve">No card "Fique por dentro", o usuario tentou acessar clicando na imagem ou titulo, mas apenas o texto era o link</t>
  </si>
  <si>
    <t xml:space="preserve">Sem acesso ao link do whatsapp no rodapé</t>
  </si>
  <si>
    <t xml:space="preserve">Impossivel acessar o link do whatsapp no rodapé através do teclado</t>
  </si>
  <si>
    <t xml:space="preserve">Sem acesso ao link do facebook no rodapé</t>
  </si>
  <si>
    <t xml:space="preserve">Impossivel acessar o link do facebook no rodapé através do teclado</t>
  </si>
  <si>
    <t xml:space="preserve">Sem acesso ao link do instagram no rodapé</t>
  </si>
  <si>
    <t xml:space="preserve">Impossivel acessar o link do instagram no rodapé através do teclado</t>
  </si>
  <si>
    <t xml:space="preserve">Sem acesso a seta no rodapé, para retornar ao topo da página</t>
  </si>
  <si>
    <t xml:space="preserve">Impossivel acessar a seta no rodapé para retornar ao topo da página, 
através do teclado</t>
  </si>
  <si>
    <t xml:space="preserve">Não Possui link para conteudo Principal</t>
  </si>
  <si>
    <t xml:space="preserve">index/animacacao/desenho/modelagem/ilustracao/art</t>
  </si>
  <si>
    <t xml:space="preserve">Todas as paginas não possui link para no inicio para levar ao 
conteudo h1</t>
  </si>
  <si>
    <t xml:space="preserve">Total em horas de teste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</si>
</sst>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/M/YYYY"/>
    <numFmt numFmtId="167" formatCode="0.00"/>
    <numFmt numFmtId="168" formatCode="&quot;R$ &quot;#,##0.00"/>
    <numFmt numFmtId="169" formatCode="HH:MM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A6A6"/>
        <bgColor rgb="FFE6B9B8"/>
      </patternFill>
    </fill>
    <fill>
      <patternFill patternType="solid">
        <fgColor rgb="FFE6B9B8"/>
        <bgColor rgb="FFFFA6A6"/>
      </patternFill>
    </fill>
    <fill>
      <patternFill patternType="solid">
        <fgColor rgb="FFFF6666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99FF"/>
        <bgColor rgb="FFFFA6A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FF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2"/>
  <sheetViews>
    <sheetView showFormulas="false" showGridLines="true" showRowColHeaders="true" showZeros="true" rightToLeft="false" tabSelected="true" showOutlineSymbols="true" defaultGridColor="true" view="normal" topLeftCell="E22" colorId="64" zoomScale="100" zoomScaleNormal="100" zoomScalePageLayoutView="100" workbookViewId="0">
      <selection pane="topLeft" activeCell="H32" activeCellId="0" sqref="H32"/>
    </sheetView>
  </sheetViews>
  <sheetFormatPr defaultRowHeight="12.7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9.85"/>
    <col collapsed="false" customWidth="true" hidden="false" outlineLevel="0" max="3" min="3" style="0" width="14.57"/>
    <col collapsed="false" customWidth="true" hidden="false" outlineLevel="0" max="4" min="4" style="0" width="60.14"/>
    <col collapsed="false" customWidth="true" hidden="false" outlineLevel="0" max="5" min="5" style="0" width="36.85"/>
    <col collapsed="false" customWidth="true" hidden="false" outlineLevel="0" max="6" min="6" style="0" width="65.16"/>
    <col collapsed="false" customWidth="true" hidden="false" outlineLevel="0" max="7" min="7" style="0" width="17.58"/>
    <col collapsed="false" customWidth="true" hidden="false" outlineLevel="0" max="8" min="8" style="0" width="22.28"/>
    <col collapsed="false" customWidth="true" hidden="false" outlineLevel="0" max="9" min="9" style="0" width="14.86"/>
    <col collapsed="false" customWidth="true" hidden="false" outlineLevel="0" max="11" min="10" style="0" width="11.86"/>
    <col collapsed="false" customWidth="true" hidden="false" outlineLevel="0" max="12" min="12" style="0" width="17.29"/>
    <col collapsed="false" customWidth="true" hidden="false" outlineLevel="0" max="13" min="13" style="0" width="9.14"/>
    <col collapsed="false" customWidth="true" hidden="false" outlineLevel="0" max="15" min="14" style="0" width="14.01"/>
    <col collapsed="false" customWidth="true" hidden="false" outlineLevel="0" max="1025" min="16" style="0" width="8.67"/>
  </cols>
  <sheetData>
    <row r="1" customFormat="false" ht="2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 t="s">
        <v>11</v>
      </c>
      <c r="N1" s="5" t="s">
        <v>12</v>
      </c>
      <c r="O1" s="5" t="s">
        <v>13</v>
      </c>
    </row>
    <row r="2" customFormat="false" ht="12.75" hidden="false" customHeight="false" outlineLevel="0" collapsed="false">
      <c r="A2" s="6" t="n">
        <v>1</v>
      </c>
      <c r="B2" s="7" t="s">
        <v>14</v>
      </c>
      <c r="C2" s="6" t="s">
        <v>15</v>
      </c>
      <c r="D2" s="8" t="s">
        <v>16</v>
      </c>
      <c r="E2" s="8" t="s">
        <v>17</v>
      </c>
      <c r="F2" s="8" t="s">
        <v>18</v>
      </c>
      <c r="G2" s="9" t="n">
        <v>20</v>
      </c>
      <c r="H2" s="10" t="n">
        <v>360</v>
      </c>
      <c r="I2" s="11" t="s">
        <v>19</v>
      </c>
      <c r="J2" s="12" t="n">
        <f aca="false">H2/60</f>
        <v>6</v>
      </c>
      <c r="K2" s="13" t="n">
        <f aca="false">O2*J2</f>
        <v>450</v>
      </c>
      <c r="L2" s="14" t="n">
        <v>400</v>
      </c>
      <c r="N2" s="15" t="s">
        <v>19</v>
      </c>
      <c r="O2" s="16" t="n">
        <v>75</v>
      </c>
    </row>
    <row r="3" customFormat="false" ht="12.75" hidden="false" customHeight="false" outlineLevel="0" collapsed="false">
      <c r="A3" s="6" t="n">
        <v>2</v>
      </c>
      <c r="B3" s="17" t="s">
        <v>20</v>
      </c>
      <c r="C3" s="6" t="s">
        <v>15</v>
      </c>
      <c r="D3" s="8" t="s">
        <v>21</v>
      </c>
      <c r="E3" s="8" t="s">
        <v>22</v>
      </c>
      <c r="F3" s="8" t="s">
        <v>23</v>
      </c>
      <c r="G3" s="9" t="n">
        <v>60</v>
      </c>
      <c r="H3" s="10" t="n">
        <v>60</v>
      </c>
      <c r="I3" s="18" t="s">
        <v>24</v>
      </c>
      <c r="J3" s="12" t="n">
        <f aca="false">H3/60</f>
        <v>1</v>
      </c>
      <c r="K3" s="13" t="n">
        <f aca="false">O4*J3</f>
        <v>52.5</v>
      </c>
      <c r="L3" s="14" t="n">
        <v>50</v>
      </c>
      <c r="N3" s="6" t="s">
        <v>25</v>
      </c>
      <c r="O3" s="16" t="n">
        <v>52.5</v>
      </c>
    </row>
    <row r="4" customFormat="false" ht="12.75" hidden="false" customHeight="false" outlineLevel="0" collapsed="false">
      <c r="A4" s="6" t="n">
        <v>3</v>
      </c>
      <c r="B4" s="17" t="s">
        <v>20</v>
      </c>
      <c r="C4" s="6" t="s">
        <v>15</v>
      </c>
      <c r="D4" s="8" t="s">
        <v>26</v>
      </c>
      <c r="E4" s="8" t="s">
        <v>27</v>
      </c>
      <c r="F4" s="8" t="s">
        <v>28</v>
      </c>
      <c r="G4" s="9" t="n">
        <v>10</v>
      </c>
      <c r="H4" s="10" t="n">
        <v>10</v>
      </c>
      <c r="I4" s="18" t="s">
        <v>24</v>
      </c>
      <c r="J4" s="12" t="n">
        <f aca="false">H4/60</f>
        <v>0.166666666666667</v>
      </c>
      <c r="K4" s="13" t="n">
        <f aca="false">O5*J4</f>
        <v>10</v>
      </c>
      <c r="L4" s="14" t="n">
        <v>10</v>
      </c>
      <c r="N4" s="6" t="s">
        <v>24</v>
      </c>
      <c r="O4" s="16" t="n">
        <v>52.5</v>
      </c>
    </row>
    <row r="5" customFormat="false" ht="12.75" hidden="false" customHeight="false" outlineLevel="0" collapsed="false">
      <c r="A5" s="6" t="n">
        <v>4</v>
      </c>
      <c r="B5" s="17" t="s">
        <v>20</v>
      </c>
      <c r="C5" s="6" t="s">
        <v>15</v>
      </c>
      <c r="D5" s="8" t="s">
        <v>29</v>
      </c>
      <c r="E5" s="8" t="s">
        <v>30</v>
      </c>
      <c r="F5" s="8" t="s">
        <v>31</v>
      </c>
      <c r="G5" s="9" t="n">
        <v>10</v>
      </c>
      <c r="H5" s="10" t="n">
        <v>10</v>
      </c>
      <c r="I5" s="18" t="s">
        <v>24</v>
      </c>
      <c r="J5" s="12" t="n">
        <f aca="false">H5/60</f>
        <v>0.166666666666667</v>
      </c>
      <c r="K5" s="13" t="n">
        <f aca="false">O6*J5</f>
        <v>14.25</v>
      </c>
      <c r="L5" s="14" t="n">
        <v>18</v>
      </c>
      <c r="N5" s="6" t="s">
        <v>32</v>
      </c>
      <c r="O5" s="16" t="n">
        <v>60</v>
      </c>
    </row>
    <row r="6" customFormat="false" ht="12.75" hidden="false" customHeight="false" outlineLevel="0" collapsed="false">
      <c r="A6" s="6" t="n">
        <v>5</v>
      </c>
      <c r="B6" s="17" t="s">
        <v>20</v>
      </c>
      <c r="C6" s="6" t="s">
        <v>15</v>
      </c>
      <c r="D6" s="8" t="s">
        <v>33</v>
      </c>
      <c r="E6" s="8" t="s">
        <v>17</v>
      </c>
      <c r="F6" s="19" t="s">
        <v>34</v>
      </c>
      <c r="G6" s="9" t="n">
        <v>15</v>
      </c>
      <c r="H6" s="10" t="n">
        <v>20</v>
      </c>
      <c r="I6" s="18" t="s">
        <v>25</v>
      </c>
      <c r="J6" s="12" t="n">
        <f aca="false">H6/60</f>
        <v>0.333333333333333</v>
      </c>
      <c r="K6" s="13" t="n">
        <f aca="false">O3*J6</f>
        <v>17.5</v>
      </c>
      <c r="L6" s="14" t="n">
        <v>2</v>
      </c>
      <c r="N6" s="20" t="s">
        <v>35</v>
      </c>
      <c r="O6" s="16" t="n">
        <v>85.5</v>
      </c>
    </row>
    <row r="7" customFormat="false" ht="12.75" hidden="false" customHeight="false" outlineLevel="0" collapsed="false">
      <c r="A7" s="6" t="n">
        <v>6</v>
      </c>
      <c r="B7" s="21" t="s">
        <v>36</v>
      </c>
      <c r="C7" s="6" t="s">
        <v>15</v>
      </c>
      <c r="D7" s="8" t="s">
        <v>37</v>
      </c>
      <c r="E7" s="8" t="s">
        <v>30</v>
      </c>
      <c r="F7" s="8" t="s">
        <v>38</v>
      </c>
      <c r="G7" s="9" t="n">
        <v>15</v>
      </c>
      <c r="H7" s="10" t="n">
        <v>10</v>
      </c>
      <c r="I7" s="11" t="s">
        <v>19</v>
      </c>
      <c r="J7" s="12" t="n">
        <f aca="false">H7/60</f>
        <v>0.166666666666667</v>
      </c>
      <c r="K7" s="13" t="n">
        <f aca="false">O2*J7</f>
        <v>12.5</v>
      </c>
      <c r="L7" s="22" t="n">
        <v>20</v>
      </c>
    </row>
    <row r="8" customFormat="false" ht="13.5" hidden="false" customHeight="true" outlineLevel="0" collapsed="false">
      <c r="A8" s="6" t="n">
        <v>7</v>
      </c>
      <c r="B8" s="17" t="s">
        <v>20</v>
      </c>
      <c r="C8" s="6" t="s">
        <v>15</v>
      </c>
      <c r="D8" s="19" t="s">
        <v>39</v>
      </c>
      <c r="E8" s="8" t="s">
        <v>40</v>
      </c>
      <c r="F8" s="8" t="s">
        <v>31</v>
      </c>
      <c r="G8" s="9" t="n">
        <v>10</v>
      </c>
      <c r="H8" s="10" t="n">
        <v>10</v>
      </c>
      <c r="I8" s="18" t="s">
        <v>24</v>
      </c>
      <c r="J8" s="12" t="n">
        <f aca="false">H8/60</f>
        <v>0.166666666666667</v>
      </c>
      <c r="K8" s="13" t="n">
        <f aca="false">$O$4*J8</f>
        <v>8.75</v>
      </c>
      <c r="L8" s="14" t="n">
        <v>10</v>
      </c>
    </row>
    <row r="9" customFormat="false" ht="12.75" hidden="false" customHeight="false" outlineLevel="0" collapsed="false">
      <c r="A9" s="6" t="n">
        <v>8</v>
      </c>
      <c r="B9" s="17" t="s">
        <v>20</v>
      </c>
      <c r="C9" s="6" t="s">
        <v>15</v>
      </c>
      <c r="D9" s="8" t="s">
        <v>29</v>
      </c>
      <c r="E9" s="8" t="s">
        <v>41</v>
      </c>
      <c r="F9" s="8" t="s">
        <v>31</v>
      </c>
      <c r="G9" s="9" t="n">
        <v>10</v>
      </c>
      <c r="H9" s="10" t="n">
        <v>10</v>
      </c>
      <c r="I9" s="18" t="s">
        <v>24</v>
      </c>
      <c r="J9" s="12" t="n">
        <f aca="false">H9/60</f>
        <v>0.166666666666667</v>
      </c>
      <c r="K9" s="13" t="n">
        <f aca="false">$O$4*J9</f>
        <v>8.75</v>
      </c>
      <c r="L9" s="14" t="n">
        <v>10</v>
      </c>
    </row>
    <row r="10" customFormat="false" ht="12.75" hidden="false" customHeight="false" outlineLevel="0" collapsed="false">
      <c r="A10" s="6" t="n">
        <v>9</v>
      </c>
      <c r="B10" s="17" t="s">
        <v>20</v>
      </c>
      <c r="C10" s="6" t="s">
        <v>15</v>
      </c>
      <c r="D10" s="8" t="s">
        <v>42</v>
      </c>
      <c r="E10" s="8" t="s">
        <v>43</v>
      </c>
      <c r="F10" s="8" t="s">
        <v>44</v>
      </c>
      <c r="G10" s="9" t="n">
        <v>10</v>
      </c>
      <c r="H10" s="10" t="n">
        <v>10</v>
      </c>
      <c r="I10" s="18" t="s">
        <v>24</v>
      </c>
      <c r="J10" s="12" t="n">
        <f aca="false">H10/60</f>
        <v>0.166666666666667</v>
      </c>
      <c r="K10" s="13" t="n">
        <f aca="false">$O$4*J10</f>
        <v>8.75</v>
      </c>
      <c r="L10" s="14" t="n">
        <v>10</v>
      </c>
    </row>
    <row r="11" customFormat="false" ht="12.75" hidden="false" customHeight="false" outlineLevel="0" collapsed="false">
      <c r="A11" s="6" t="n">
        <v>10</v>
      </c>
      <c r="B11" s="17" t="s">
        <v>20</v>
      </c>
      <c r="C11" s="6" t="s">
        <v>15</v>
      </c>
      <c r="D11" s="8" t="s">
        <v>42</v>
      </c>
      <c r="E11" s="8" t="s">
        <v>43</v>
      </c>
      <c r="F11" s="8" t="s">
        <v>44</v>
      </c>
      <c r="G11" s="9" t="n">
        <v>10</v>
      </c>
      <c r="H11" s="10" t="n">
        <v>10</v>
      </c>
      <c r="I11" s="18" t="s">
        <v>24</v>
      </c>
      <c r="J11" s="12" t="n">
        <f aca="false">H11/60</f>
        <v>0.166666666666667</v>
      </c>
      <c r="K11" s="13" t="n">
        <f aca="false">$O$4*J11</f>
        <v>8.75</v>
      </c>
      <c r="L11" s="14" t="n">
        <v>10</v>
      </c>
    </row>
    <row r="12" customFormat="false" ht="12.75" hidden="false" customHeight="false" outlineLevel="0" collapsed="false">
      <c r="A12" s="6" t="n">
        <v>11</v>
      </c>
      <c r="B12" s="7" t="s">
        <v>14</v>
      </c>
      <c r="C12" s="6" t="s">
        <v>15</v>
      </c>
      <c r="D12" s="8" t="s">
        <v>29</v>
      </c>
      <c r="E12" s="8" t="s">
        <v>45</v>
      </c>
      <c r="F12" s="8" t="s">
        <v>46</v>
      </c>
      <c r="G12" s="9" t="n">
        <v>10</v>
      </c>
      <c r="H12" s="10" t="n">
        <v>10</v>
      </c>
      <c r="I12" s="18" t="s">
        <v>24</v>
      </c>
      <c r="J12" s="12" t="n">
        <f aca="false">H12/60</f>
        <v>0.166666666666667</v>
      </c>
      <c r="K12" s="13" t="n">
        <f aca="false">$O$4*J12</f>
        <v>8.75</v>
      </c>
      <c r="L12" s="14" t="n">
        <v>10</v>
      </c>
    </row>
    <row r="13" customFormat="false" ht="12.75" hidden="false" customHeight="false" outlineLevel="0" collapsed="false">
      <c r="A13" s="6" t="n">
        <v>12</v>
      </c>
      <c r="B13" s="17" t="s">
        <v>20</v>
      </c>
      <c r="C13" s="6" t="s">
        <v>15</v>
      </c>
      <c r="D13" s="8" t="s">
        <v>29</v>
      </c>
      <c r="E13" s="8" t="s">
        <v>47</v>
      </c>
      <c r="F13" s="8" t="s">
        <v>48</v>
      </c>
      <c r="G13" s="9" t="n">
        <v>10</v>
      </c>
      <c r="H13" s="10" t="n">
        <v>10</v>
      </c>
      <c r="I13" s="18" t="s">
        <v>24</v>
      </c>
      <c r="J13" s="12" t="n">
        <f aca="false">H13/60</f>
        <v>0.166666666666667</v>
      </c>
      <c r="K13" s="13" t="n">
        <f aca="false">$O$4*J13</f>
        <v>8.75</v>
      </c>
      <c r="L13" s="14" t="n">
        <v>10</v>
      </c>
    </row>
    <row r="14" customFormat="false" ht="12.75" hidden="false" customHeight="false" outlineLevel="0" collapsed="false">
      <c r="A14" s="6" t="n">
        <v>13</v>
      </c>
      <c r="B14" s="21" t="s">
        <v>36</v>
      </c>
      <c r="C14" s="6" t="s">
        <v>15</v>
      </c>
      <c r="D14" s="8" t="s">
        <v>49</v>
      </c>
      <c r="E14" s="8" t="s">
        <v>50</v>
      </c>
      <c r="F14" s="8" t="s">
        <v>51</v>
      </c>
      <c r="G14" s="9" t="n">
        <v>15</v>
      </c>
      <c r="H14" s="10" t="n">
        <v>10</v>
      </c>
      <c r="I14" s="18" t="s">
        <v>24</v>
      </c>
      <c r="J14" s="12" t="n">
        <f aca="false">H14/60</f>
        <v>0.166666666666667</v>
      </c>
      <c r="K14" s="13" t="n">
        <f aca="false">$O$4*J14</f>
        <v>8.75</v>
      </c>
      <c r="L14" s="14" t="n">
        <v>10</v>
      </c>
    </row>
    <row r="15" customFormat="false" ht="12.75" hidden="false" customHeight="false" outlineLevel="0" collapsed="false">
      <c r="A15" s="6" t="n">
        <v>14</v>
      </c>
      <c r="B15" s="7" t="s">
        <v>14</v>
      </c>
      <c r="C15" s="6" t="s">
        <v>15</v>
      </c>
      <c r="D15" s="8" t="s">
        <v>49</v>
      </c>
      <c r="E15" s="8" t="s">
        <v>52</v>
      </c>
      <c r="F15" s="8" t="s">
        <v>51</v>
      </c>
      <c r="G15" s="9" t="n">
        <v>15</v>
      </c>
      <c r="H15" s="10" t="n">
        <v>10</v>
      </c>
      <c r="I15" s="18" t="s">
        <v>24</v>
      </c>
      <c r="J15" s="12" t="n">
        <f aca="false">H15/60</f>
        <v>0.166666666666667</v>
      </c>
      <c r="K15" s="13" t="n">
        <f aca="false">$O$4*J15</f>
        <v>8.75</v>
      </c>
      <c r="L15" s="14" t="n">
        <v>10</v>
      </c>
    </row>
    <row r="16" customFormat="false" ht="12.75" hidden="false" customHeight="false" outlineLevel="0" collapsed="false">
      <c r="A16" s="6" t="n">
        <v>15</v>
      </c>
      <c r="B16" s="17" t="s">
        <v>20</v>
      </c>
      <c r="C16" s="6" t="s">
        <v>15</v>
      </c>
      <c r="D16" s="8" t="s">
        <v>29</v>
      </c>
      <c r="E16" s="8" t="s">
        <v>47</v>
      </c>
      <c r="F16" s="8" t="s">
        <v>48</v>
      </c>
      <c r="G16" s="9" t="n">
        <v>10</v>
      </c>
      <c r="H16" s="10" t="n">
        <v>10</v>
      </c>
      <c r="I16" s="18" t="s">
        <v>24</v>
      </c>
      <c r="J16" s="12" t="n">
        <f aca="false">H16/60</f>
        <v>0.166666666666667</v>
      </c>
      <c r="K16" s="13" t="n">
        <f aca="false">$O$4*J16</f>
        <v>8.75</v>
      </c>
      <c r="L16" s="14" t="n">
        <v>10</v>
      </c>
    </row>
    <row r="17" customFormat="false" ht="12.75" hidden="false" customHeight="false" outlineLevel="0" collapsed="false">
      <c r="A17" s="6" t="n">
        <v>16</v>
      </c>
      <c r="B17" s="17" t="s">
        <v>20</v>
      </c>
      <c r="C17" s="6" t="s">
        <v>15</v>
      </c>
      <c r="D17" s="8" t="s">
        <v>29</v>
      </c>
      <c r="E17" s="8" t="s">
        <v>53</v>
      </c>
      <c r="F17" s="8" t="s">
        <v>48</v>
      </c>
      <c r="G17" s="9" t="n">
        <v>10</v>
      </c>
      <c r="H17" s="10" t="n">
        <v>10</v>
      </c>
      <c r="I17" s="18" t="s">
        <v>24</v>
      </c>
      <c r="J17" s="12" t="n">
        <f aca="false">H17/60</f>
        <v>0.166666666666667</v>
      </c>
      <c r="K17" s="13" t="n">
        <f aca="false">$O$4*J17</f>
        <v>8.75</v>
      </c>
      <c r="L17" s="14" t="n">
        <v>10</v>
      </c>
    </row>
    <row r="18" customFormat="false" ht="12.75" hidden="false" customHeight="false" outlineLevel="0" collapsed="false">
      <c r="A18" s="6" t="n">
        <v>17</v>
      </c>
      <c r="B18" s="7" t="s">
        <v>14</v>
      </c>
      <c r="C18" s="6" t="s">
        <v>15</v>
      </c>
      <c r="D18" s="8" t="s">
        <v>29</v>
      </c>
      <c r="E18" s="8" t="s">
        <v>54</v>
      </c>
      <c r="F18" s="8" t="s">
        <v>31</v>
      </c>
      <c r="G18" s="9" t="n">
        <v>10</v>
      </c>
      <c r="H18" s="10" t="n">
        <v>10</v>
      </c>
      <c r="I18" s="18" t="s">
        <v>24</v>
      </c>
      <c r="J18" s="12" t="n">
        <f aca="false">H18/60</f>
        <v>0.166666666666667</v>
      </c>
      <c r="K18" s="13" t="n">
        <f aca="false">$O$4*J18</f>
        <v>8.75</v>
      </c>
      <c r="L18" s="14" t="n">
        <v>10</v>
      </c>
    </row>
    <row r="19" customFormat="false" ht="12.75" hidden="false" customHeight="false" outlineLevel="0" collapsed="false">
      <c r="A19" s="6" t="n">
        <v>18</v>
      </c>
      <c r="B19" s="17" t="s">
        <v>20</v>
      </c>
      <c r="C19" s="6" t="s">
        <v>15</v>
      </c>
      <c r="D19" s="8" t="s">
        <v>29</v>
      </c>
      <c r="E19" s="8" t="s">
        <v>55</v>
      </c>
      <c r="F19" s="8" t="s">
        <v>48</v>
      </c>
      <c r="G19" s="9" t="n">
        <v>10</v>
      </c>
      <c r="H19" s="10" t="n">
        <v>10</v>
      </c>
      <c r="I19" s="18" t="s">
        <v>24</v>
      </c>
      <c r="J19" s="12" t="n">
        <f aca="false">H19/60</f>
        <v>0.166666666666667</v>
      </c>
      <c r="K19" s="13" t="n">
        <f aca="false">$O$4*J19</f>
        <v>8.75</v>
      </c>
      <c r="L19" s="14" t="n">
        <v>10</v>
      </c>
    </row>
    <row r="20" customFormat="false" ht="12.75" hidden="false" customHeight="false" outlineLevel="0" collapsed="false">
      <c r="A20" s="6" t="n">
        <v>19</v>
      </c>
      <c r="B20" s="21" t="s">
        <v>36</v>
      </c>
      <c r="C20" s="6" t="s">
        <v>15</v>
      </c>
      <c r="D20" s="8" t="s">
        <v>29</v>
      </c>
      <c r="E20" s="8" t="s">
        <v>30</v>
      </c>
      <c r="F20" s="8" t="s">
        <v>31</v>
      </c>
      <c r="G20" s="9" t="n">
        <v>10</v>
      </c>
      <c r="H20" s="10" t="n">
        <v>10</v>
      </c>
      <c r="I20" s="18" t="s">
        <v>24</v>
      </c>
      <c r="J20" s="12" t="n">
        <f aca="false">H20/60</f>
        <v>0.166666666666667</v>
      </c>
      <c r="K20" s="13" t="n">
        <f aca="false">$O$4*J20</f>
        <v>8.75</v>
      </c>
      <c r="L20" s="14" t="n">
        <v>10</v>
      </c>
    </row>
    <row r="21" customFormat="false" ht="12.75" hidden="false" customHeight="false" outlineLevel="0" collapsed="false">
      <c r="A21" s="6" t="n">
        <v>20</v>
      </c>
      <c r="B21" s="17" t="s">
        <v>20</v>
      </c>
      <c r="C21" s="6" t="s">
        <v>15</v>
      </c>
      <c r="D21" s="8" t="s">
        <v>56</v>
      </c>
      <c r="E21" s="8" t="s">
        <v>57</v>
      </c>
      <c r="F21" s="8" t="s">
        <v>49</v>
      </c>
      <c r="G21" s="9" t="n">
        <v>15</v>
      </c>
      <c r="H21" s="10" t="n">
        <v>10</v>
      </c>
      <c r="I21" s="18" t="s">
        <v>24</v>
      </c>
      <c r="J21" s="12" t="n">
        <f aca="false">H21/60</f>
        <v>0.166666666666667</v>
      </c>
      <c r="K21" s="13" t="n">
        <f aca="false">$O$4*J21</f>
        <v>8.75</v>
      </c>
      <c r="L21" s="14" t="n">
        <v>10</v>
      </c>
    </row>
    <row r="22" customFormat="false" ht="12.75" hidden="false" customHeight="false" outlineLevel="0" collapsed="false">
      <c r="A22" s="6" t="n">
        <v>21</v>
      </c>
      <c r="B22" s="21" t="s">
        <v>36</v>
      </c>
      <c r="C22" s="6" t="s">
        <v>15</v>
      </c>
      <c r="D22" s="8" t="s">
        <v>58</v>
      </c>
      <c r="E22" s="8" t="s">
        <v>59</v>
      </c>
      <c r="F22" s="8" t="s">
        <v>60</v>
      </c>
      <c r="G22" s="9" t="n">
        <v>15</v>
      </c>
      <c r="H22" s="10" t="n">
        <v>15</v>
      </c>
      <c r="I22" s="11" t="s">
        <v>19</v>
      </c>
      <c r="J22" s="12" t="n">
        <f aca="false">H22/60</f>
        <v>0.25</v>
      </c>
      <c r="K22" s="13" t="n">
        <f aca="false">$O$2*J22</f>
        <v>18.75</v>
      </c>
      <c r="L22" s="14"/>
    </row>
    <row r="23" customFormat="false" ht="12.75" hidden="false" customHeight="false" outlineLevel="0" collapsed="false">
      <c r="A23" s="6" t="n">
        <v>22</v>
      </c>
      <c r="B23" s="21" t="s">
        <v>36</v>
      </c>
      <c r="C23" s="6" t="s">
        <v>15</v>
      </c>
      <c r="D23" s="8" t="s">
        <v>58</v>
      </c>
      <c r="E23" s="8" t="s">
        <v>57</v>
      </c>
      <c r="F23" s="8" t="s">
        <v>60</v>
      </c>
      <c r="G23" s="9" t="n">
        <v>15</v>
      </c>
      <c r="H23" s="10" t="n">
        <v>15</v>
      </c>
      <c r="I23" s="11" t="s">
        <v>19</v>
      </c>
      <c r="J23" s="12" t="n">
        <f aca="false">H23/60</f>
        <v>0.25</v>
      </c>
      <c r="K23" s="13" t="n">
        <f aca="false">$O$2*J23</f>
        <v>18.75</v>
      </c>
      <c r="L23" s="14"/>
    </row>
    <row r="24" customFormat="false" ht="12.75" hidden="false" customHeight="false" outlineLevel="0" collapsed="false">
      <c r="A24" s="6" t="n">
        <v>23</v>
      </c>
      <c r="B24" s="7" t="s">
        <v>14</v>
      </c>
      <c r="C24" s="6" t="s">
        <v>61</v>
      </c>
      <c r="D24" s="8" t="s">
        <v>16</v>
      </c>
      <c r="E24" s="8" t="s">
        <v>17</v>
      </c>
      <c r="F24" s="8" t="s">
        <v>62</v>
      </c>
      <c r="G24" s="9" t="n">
        <v>30</v>
      </c>
      <c r="H24" s="10" t="n">
        <v>15</v>
      </c>
      <c r="I24" s="11" t="s">
        <v>19</v>
      </c>
      <c r="J24" s="12" t="n">
        <f aca="false">H24/60</f>
        <v>0.25</v>
      </c>
      <c r="K24" s="13" t="n">
        <f aca="false">$O$2*J24</f>
        <v>18.75</v>
      </c>
      <c r="L24" s="14" t="n">
        <v>20</v>
      </c>
    </row>
    <row r="25" customFormat="false" ht="12.75" hidden="false" customHeight="false" outlineLevel="0" collapsed="false">
      <c r="A25" s="6" t="n">
        <v>24</v>
      </c>
      <c r="B25" s="23" t="s">
        <v>14</v>
      </c>
      <c r="C25" s="24" t="s">
        <v>61</v>
      </c>
      <c r="D25" s="25" t="s">
        <v>16</v>
      </c>
      <c r="E25" s="25" t="s">
        <v>17</v>
      </c>
      <c r="F25" s="26" t="s">
        <v>62</v>
      </c>
      <c r="G25" s="9" t="n">
        <v>30</v>
      </c>
      <c r="H25" s="10" t="n">
        <v>15</v>
      </c>
      <c r="I25" s="11" t="s">
        <v>19</v>
      </c>
      <c r="J25" s="12" t="n">
        <f aca="false">H25/60</f>
        <v>0.25</v>
      </c>
      <c r="K25" s="13" t="n">
        <f aca="false">$O$2*J25</f>
        <v>18.75</v>
      </c>
      <c r="L25" s="14" t="n">
        <v>20</v>
      </c>
    </row>
    <row r="26" customFormat="false" ht="12.75" hidden="false" customHeight="false" outlineLevel="0" collapsed="false">
      <c r="A26" s="6" t="n">
        <v>25</v>
      </c>
      <c r="B26" s="27" t="s">
        <v>36</v>
      </c>
      <c r="C26" s="24" t="s">
        <v>61</v>
      </c>
      <c r="D26" s="25" t="s">
        <v>63</v>
      </c>
      <c r="E26" s="25" t="s">
        <v>17</v>
      </c>
      <c r="F26" s="26" t="s">
        <v>64</v>
      </c>
      <c r="G26" s="28" t="n">
        <v>20</v>
      </c>
      <c r="H26" s="29" t="n">
        <v>20</v>
      </c>
      <c r="I26" s="18" t="s">
        <v>25</v>
      </c>
      <c r="J26" s="12" t="n">
        <f aca="false">H26/60</f>
        <v>0.333333333333333</v>
      </c>
      <c r="K26" s="13" t="n">
        <f aca="false">O3*J26</f>
        <v>17.5</v>
      </c>
      <c r="L26" s="14"/>
    </row>
    <row r="27" customFormat="false" ht="12.75" hidden="false" customHeight="false" outlineLevel="0" collapsed="false">
      <c r="A27" s="6" t="n">
        <v>26</v>
      </c>
      <c r="B27" s="30" t="s">
        <v>20</v>
      </c>
      <c r="C27" s="24" t="s">
        <v>61</v>
      </c>
      <c r="D27" s="25" t="s">
        <v>29</v>
      </c>
      <c r="E27" s="25" t="s">
        <v>65</v>
      </c>
      <c r="F27" s="26" t="s">
        <v>66</v>
      </c>
      <c r="G27" s="28" t="n">
        <v>15</v>
      </c>
      <c r="H27" s="29" t="n">
        <v>10</v>
      </c>
      <c r="I27" s="18" t="s">
        <v>24</v>
      </c>
      <c r="J27" s="12" t="n">
        <f aca="false">H27/60</f>
        <v>0.166666666666667</v>
      </c>
      <c r="K27" s="13" t="n">
        <f aca="false">$O$4*J27</f>
        <v>8.75</v>
      </c>
      <c r="L27" s="14" t="n">
        <v>10</v>
      </c>
    </row>
    <row r="28" customFormat="false" ht="12.75" hidden="false" customHeight="false" outlineLevel="0" collapsed="false">
      <c r="A28" s="6" t="n">
        <v>27</v>
      </c>
      <c r="B28" s="30" t="s">
        <v>20</v>
      </c>
      <c r="C28" s="24" t="s">
        <v>61</v>
      </c>
      <c r="D28" s="25" t="s">
        <v>29</v>
      </c>
      <c r="E28" s="25" t="s">
        <v>67</v>
      </c>
      <c r="F28" s="26" t="s">
        <v>66</v>
      </c>
      <c r="G28" s="28" t="n">
        <v>15</v>
      </c>
      <c r="H28" s="29" t="n">
        <v>10</v>
      </c>
      <c r="I28" s="18" t="s">
        <v>24</v>
      </c>
      <c r="J28" s="12" t="n">
        <f aca="false">H28/60</f>
        <v>0.166666666666667</v>
      </c>
      <c r="K28" s="13" t="n">
        <f aca="false">$O$4*J28</f>
        <v>8.75</v>
      </c>
      <c r="L28" s="14" t="n">
        <v>10</v>
      </c>
    </row>
    <row r="29" customFormat="false" ht="12.75" hidden="false" customHeight="false" outlineLevel="0" collapsed="false">
      <c r="A29" s="6" t="n">
        <v>28</v>
      </c>
      <c r="B29" s="30" t="s">
        <v>20</v>
      </c>
      <c r="C29" s="24" t="s">
        <v>61</v>
      </c>
      <c r="D29" s="25" t="s">
        <v>29</v>
      </c>
      <c r="E29" s="25" t="s">
        <v>52</v>
      </c>
      <c r="F29" s="26" t="s">
        <v>66</v>
      </c>
      <c r="G29" s="28" t="n">
        <v>15</v>
      </c>
      <c r="H29" s="29" t="n">
        <v>10</v>
      </c>
      <c r="I29" s="18" t="s">
        <v>24</v>
      </c>
      <c r="J29" s="12" t="n">
        <f aca="false">H29/60</f>
        <v>0.166666666666667</v>
      </c>
      <c r="K29" s="13" t="n">
        <f aca="false">$O$4*J29</f>
        <v>8.75</v>
      </c>
      <c r="L29" s="14" t="n">
        <v>10</v>
      </c>
    </row>
    <row r="30" customFormat="false" ht="12.75" hidden="false" customHeight="false" outlineLevel="0" collapsed="false">
      <c r="A30" s="6" t="n">
        <v>29</v>
      </c>
      <c r="B30" s="30" t="s">
        <v>20</v>
      </c>
      <c r="C30" s="24" t="s">
        <v>61</v>
      </c>
      <c r="D30" s="25" t="s">
        <v>29</v>
      </c>
      <c r="E30" s="25" t="s">
        <v>68</v>
      </c>
      <c r="F30" s="26" t="s">
        <v>66</v>
      </c>
      <c r="G30" s="28" t="n">
        <v>15</v>
      </c>
      <c r="H30" s="29" t="n">
        <v>10</v>
      </c>
      <c r="I30" s="18" t="s">
        <v>24</v>
      </c>
      <c r="J30" s="12" t="n">
        <f aca="false">H30/60</f>
        <v>0.166666666666667</v>
      </c>
      <c r="K30" s="13" t="n">
        <f aca="false">$O$4*J30</f>
        <v>8.75</v>
      </c>
      <c r="L30" s="14" t="n">
        <v>10</v>
      </c>
    </row>
    <row r="31" customFormat="false" ht="12.75" hidden="false" customHeight="false" outlineLevel="0" collapsed="false">
      <c r="A31" s="6" t="n">
        <v>30</v>
      </c>
      <c r="B31" s="30" t="s">
        <v>20</v>
      </c>
      <c r="C31" s="24" t="s">
        <v>61</v>
      </c>
      <c r="D31" s="25" t="s">
        <v>69</v>
      </c>
      <c r="E31" s="25" t="s">
        <v>50</v>
      </c>
      <c r="F31" s="26" t="s">
        <v>70</v>
      </c>
      <c r="G31" s="28" t="n">
        <v>10</v>
      </c>
      <c r="H31" s="29" t="n">
        <v>15</v>
      </c>
      <c r="I31" s="18" t="s">
        <v>25</v>
      </c>
      <c r="J31" s="12" t="n">
        <f aca="false">H31/60</f>
        <v>0.25</v>
      </c>
      <c r="K31" s="13" t="n">
        <f aca="false">O3*J31</f>
        <v>13.125</v>
      </c>
      <c r="L31" s="14"/>
    </row>
    <row r="32" customFormat="false" ht="25.5" hidden="false" customHeight="false" outlineLevel="0" collapsed="false">
      <c r="A32" s="6" t="n">
        <v>31</v>
      </c>
      <c r="B32" s="30" t="s">
        <v>20</v>
      </c>
      <c r="C32" s="24" t="s">
        <v>61</v>
      </c>
      <c r="D32" s="25" t="s">
        <v>71</v>
      </c>
      <c r="E32" s="25" t="s">
        <v>72</v>
      </c>
      <c r="F32" s="31" t="s">
        <v>73</v>
      </c>
      <c r="G32" s="28" t="n">
        <v>10</v>
      </c>
      <c r="H32" s="29" t="n">
        <v>15</v>
      </c>
      <c r="I32" s="18" t="s">
        <v>24</v>
      </c>
      <c r="J32" s="12" t="n">
        <f aca="false">H32/60</f>
        <v>0.25</v>
      </c>
      <c r="K32" s="13" t="n">
        <f aca="false">$O$4*J32</f>
        <v>13.125</v>
      </c>
      <c r="L32" s="14"/>
    </row>
    <row r="33" customFormat="false" ht="25.5" hidden="false" customHeight="false" outlineLevel="0" collapsed="false">
      <c r="A33" s="6" t="n">
        <v>32</v>
      </c>
      <c r="B33" s="30" t="s">
        <v>20</v>
      </c>
      <c r="C33" s="24" t="s">
        <v>61</v>
      </c>
      <c r="D33" s="25" t="s">
        <v>71</v>
      </c>
      <c r="E33" s="25" t="s">
        <v>72</v>
      </c>
      <c r="F33" s="31" t="s">
        <v>74</v>
      </c>
      <c r="G33" s="28" t="n">
        <v>10</v>
      </c>
      <c r="H33" s="29" t="n">
        <v>15</v>
      </c>
      <c r="I33" s="18" t="s">
        <v>24</v>
      </c>
      <c r="J33" s="12" t="n">
        <f aca="false">H33/60</f>
        <v>0.25</v>
      </c>
      <c r="K33" s="13" t="n">
        <f aca="false">$O$4*J33</f>
        <v>13.125</v>
      </c>
      <c r="L33" s="14"/>
    </row>
    <row r="34" customFormat="false" ht="12.75" hidden="false" customHeight="false" outlineLevel="0" collapsed="false">
      <c r="A34" s="6" t="n">
        <v>33</v>
      </c>
      <c r="B34" s="7" t="s">
        <v>14</v>
      </c>
      <c r="C34" s="6" t="s">
        <v>75</v>
      </c>
      <c r="D34" s="8" t="s">
        <v>76</v>
      </c>
      <c r="E34" s="8" t="s">
        <v>17</v>
      </c>
      <c r="F34" s="8" t="s">
        <v>77</v>
      </c>
      <c r="G34" s="9" t="n">
        <v>10</v>
      </c>
      <c r="H34" s="10" t="n">
        <v>60</v>
      </c>
      <c r="I34" s="11" t="s">
        <v>19</v>
      </c>
      <c r="J34" s="12" t="n">
        <f aca="false">H34/60</f>
        <v>1</v>
      </c>
      <c r="K34" s="13" t="n">
        <f aca="false">$O$2*J34</f>
        <v>75</v>
      </c>
      <c r="L34" s="14"/>
    </row>
    <row r="35" customFormat="false" ht="12.75" hidden="false" customHeight="false" outlineLevel="0" collapsed="false">
      <c r="A35" s="6" t="n">
        <v>34</v>
      </c>
      <c r="B35" s="23" t="s">
        <v>14</v>
      </c>
      <c r="C35" s="24" t="s">
        <v>61</v>
      </c>
      <c r="D35" s="25" t="s">
        <v>16</v>
      </c>
      <c r="E35" s="25" t="s">
        <v>17</v>
      </c>
      <c r="F35" s="26" t="s">
        <v>78</v>
      </c>
      <c r="G35" s="9" t="n">
        <v>10</v>
      </c>
      <c r="H35" s="10" t="n">
        <v>30</v>
      </c>
      <c r="I35" s="11" t="s">
        <v>19</v>
      </c>
      <c r="J35" s="12" t="n">
        <f aca="false">H35/60</f>
        <v>0.5</v>
      </c>
      <c r="K35" s="13" t="n">
        <f aca="false">$O$2*J35</f>
        <v>37.5</v>
      </c>
      <c r="L35" s="14"/>
    </row>
    <row r="36" customFormat="false" ht="12.75" hidden="false" customHeight="false" outlineLevel="0" collapsed="false">
      <c r="A36" s="6" t="n">
        <v>35</v>
      </c>
      <c r="B36" s="7" t="s">
        <v>14</v>
      </c>
      <c r="C36" s="6" t="s">
        <v>79</v>
      </c>
      <c r="D36" s="8" t="s">
        <v>16</v>
      </c>
      <c r="E36" s="8" t="s">
        <v>17</v>
      </c>
      <c r="F36" s="8" t="s">
        <v>18</v>
      </c>
      <c r="G36" s="9" t="n">
        <v>10</v>
      </c>
      <c r="H36" s="10" t="n">
        <v>30</v>
      </c>
      <c r="I36" s="11" t="s">
        <v>19</v>
      </c>
      <c r="J36" s="12" t="n">
        <f aca="false">H36/60</f>
        <v>0.5</v>
      </c>
      <c r="K36" s="13" t="n">
        <f aca="false">$O$2*J36</f>
        <v>37.5</v>
      </c>
      <c r="L36" s="14"/>
    </row>
    <row r="37" customFormat="false" ht="12.75" hidden="false" customHeight="false" outlineLevel="0" collapsed="false">
      <c r="A37" s="6" t="n">
        <v>36</v>
      </c>
      <c r="B37" s="7" t="s">
        <v>14</v>
      </c>
      <c r="C37" s="6" t="s">
        <v>80</v>
      </c>
      <c r="D37" s="8" t="s">
        <v>81</v>
      </c>
      <c r="E37" s="8" t="s">
        <v>17</v>
      </c>
      <c r="F37" s="8" t="s">
        <v>82</v>
      </c>
      <c r="G37" s="9" t="n">
        <v>10</v>
      </c>
      <c r="H37" s="10" t="n">
        <v>30</v>
      </c>
      <c r="I37" s="11" t="s">
        <v>19</v>
      </c>
      <c r="J37" s="12" t="n">
        <f aca="false">H37/60</f>
        <v>0.5</v>
      </c>
      <c r="K37" s="13" t="n">
        <f aca="false">$O$2*J37</f>
        <v>37.5</v>
      </c>
      <c r="L37" s="14"/>
    </row>
    <row r="38" customFormat="false" ht="12.75" hidden="false" customHeight="false" outlineLevel="0" collapsed="false">
      <c r="A38" s="6" t="n">
        <v>37</v>
      </c>
      <c r="B38" s="30" t="s">
        <v>20</v>
      </c>
      <c r="C38" s="6" t="s">
        <v>80</v>
      </c>
      <c r="D38" s="8" t="s">
        <v>83</v>
      </c>
      <c r="E38" s="8" t="s">
        <v>84</v>
      </c>
      <c r="F38" s="8" t="s">
        <v>85</v>
      </c>
      <c r="G38" s="9" t="n">
        <v>10</v>
      </c>
      <c r="H38" s="10" t="n">
        <v>20</v>
      </c>
      <c r="I38" s="18" t="s">
        <v>24</v>
      </c>
      <c r="J38" s="12" t="n">
        <f aca="false">H38/60</f>
        <v>0.333333333333333</v>
      </c>
      <c r="K38" s="13" t="n">
        <f aca="false">$O$4*J38</f>
        <v>17.5</v>
      </c>
      <c r="L38" s="14"/>
    </row>
    <row r="39" customFormat="false" ht="12.75" hidden="false" customHeight="false" outlineLevel="0" collapsed="false">
      <c r="A39" s="6" t="n">
        <v>38</v>
      </c>
      <c r="B39" s="30" t="s">
        <v>20</v>
      </c>
      <c r="C39" s="6" t="s">
        <v>80</v>
      </c>
      <c r="D39" s="8" t="s">
        <v>83</v>
      </c>
      <c r="E39" s="8" t="s">
        <v>86</v>
      </c>
      <c r="F39" s="8" t="s">
        <v>87</v>
      </c>
      <c r="G39" s="9" t="n">
        <v>10</v>
      </c>
      <c r="H39" s="10" t="n">
        <v>20</v>
      </c>
      <c r="I39" s="18" t="s">
        <v>24</v>
      </c>
      <c r="J39" s="12" t="n">
        <f aca="false">H39/60</f>
        <v>0.333333333333333</v>
      </c>
      <c r="K39" s="13" t="n">
        <f aca="false">$O$4*J39</f>
        <v>17.5</v>
      </c>
      <c r="L39" s="14"/>
    </row>
    <row r="40" customFormat="false" ht="12.75" hidden="false" customHeight="false" outlineLevel="0" collapsed="false">
      <c r="A40" s="6" t="n">
        <v>39</v>
      </c>
      <c r="B40" s="30" t="s">
        <v>20</v>
      </c>
      <c r="C40" s="6" t="s">
        <v>80</v>
      </c>
      <c r="D40" s="8" t="s">
        <v>88</v>
      </c>
      <c r="E40" s="8" t="s">
        <v>86</v>
      </c>
      <c r="F40" s="8" t="s">
        <v>89</v>
      </c>
      <c r="G40" s="9" t="n">
        <v>10</v>
      </c>
      <c r="H40" s="10" t="n">
        <v>60</v>
      </c>
      <c r="I40" s="18" t="s">
        <v>24</v>
      </c>
      <c r="J40" s="12" t="n">
        <f aca="false">H40/60</f>
        <v>1</v>
      </c>
      <c r="K40" s="13" t="n">
        <f aca="false">$O$4*J40</f>
        <v>52.5</v>
      </c>
      <c r="L40" s="14"/>
    </row>
    <row r="41" customFormat="false" ht="12.75" hidden="false" customHeight="false" outlineLevel="0" collapsed="false">
      <c r="A41" s="6" t="n">
        <v>40</v>
      </c>
      <c r="B41" s="27" t="s">
        <v>36</v>
      </c>
      <c r="C41" s="6" t="s">
        <v>80</v>
      </c>
      <c r="D41" s="8" t="s">
        <v>90</v>
      </c>
      <c r="E41" s="8" t="s">
        <v>91</v>
      </c>
      <c r="F41" s="8" t="s">
        <v>92</v>
      </c>
      <c r="G41" s="9" t="n">
        <v>10</v>
      </c>
      <c r="H41" s="10" t="n">
        <v>60</v>
      </c>
      <c r="I41" s="18" t="s">
        <v>24</v>
      </c>
      <c r="J41" s="12" t="n">
        <f aca="false">H41/60</f>
        <v>1</v>
      </c>
      <c r="K41" s="13" t="n">
        <f aca="false">$O$4*J41</f>
        <v>52.5</v>
      </c>
      <c r="L41" s="14"/>
    </row>
    <row r="42" customFormat="false" ht="12.75" hidden="false" customHeight="false" outlineLevel="0" collapsed="false">
      <c r="A42" s="6" t="n">
        <v>41</v>
      </c>
      <c r="B42" s="27" t="s">
        <v>36</v>
      </c>
      <c r="C42" s="6" t="s">
        <v>80</v>
      </c>
      <c r="D42" s="8" t="s">
        <v>93</v>
      </c>
      <c r="E42" s="8" t="s">
        <v>94</v>
      </c>
      <c r="F42" s="8" t="s">
        <v>95</v>
      </c>
      <c r="G42" s="9" t="n">
        <v>10</v>
      </c>
      <c r="H42" s="10" t="n">
        <v>15</v>
      </c>
      <c r="I42" s="18" t="s">
        <v>25</v>
      </c>
      <c r="J42" s="12" t="n">
        <f aca="false">H42/60</f>
        <v>0.25</v>
      </c>
      <c r="K42" s="13" t="n">
        <f aca="false">$O$3*J42</f>
        <v>13.125</v>
      </c>
      <c r="L42" s="14"/>
    </row>
    <row r="43" customFormat="false" ht="12.75" hidden="false" customHeight="false" outlineLevel="0" collapsed="false">
      <c r="A43" s="6" t="n">
        <v>42</v>
      </c>
      <c r="B43" s="7" t="s">
        <v>14</v>
      </c>
      <c r="C43" s="6" t="s">
        <v>80</v>
      </c>
      <c r="D43" s="8" t="s">
        <v>96</v>
      </c>
      <c r="E43" s="8" t="s">
        <v>97</v>
      </c>
      <c r="F43" s="8" t="s">
        <v>98</v>
      </c>
      <c r="G43" s="9" t="n">
        <v>10</v>
      </c>
      <c r="H43" s="10" t="n">
        <v>20</v>
      </c>
      <c r="I43" s="18" t="s">
        <v>25</v>
      </c>
      <c r="J43" s="12" t="n">
        <f aca="false">H43/60</f>
        <v>0.333333333333333</v>
      </c>
      <c r="K43" s="13" t="n">
        <f aca="false">$O$3*J43</f>
        <v>17.5</v>
      </c>
      <c r="L43" s="14"/>
    </row>
    <row r="44" customFormat="false" ht="12.75" hidden="false" customHeight="false" outlineLevel="0" collapsed="false">
      <c r="A44" s="6" t="n">
        <v>43</v>
      </c>
      <c r="B44" s="30" t="s">
        <v>20</v>
      </c>
      <c r="C44" s="6" t="s">
        <v>80</v>
      </c>
      <c r="D44" s="8" t="s">
        <v>99</v>
      </c>
      <c r="E44" s="8" t="s">
        <v>100</v>
      </c>
      <c r="F44" s="8" t="s">
        <v>101</v>
      </c>
      <c r="G44" s="9" t="n">
        <v>10</v>
      </c>
      <c r="H44" s="10" t="n">
        <v>20</v>
      </c>
      <c r="I44" s="18" t="s">
        <v>25</v>
      </c>
      <c r="J44" s="12" t="n">
        <f aca="false">H44/60</f>
        <v>0.333333333333333</v>
      </c>
      <c r="K44" s="13" t="n">
        <f aca="false">$O$3*J44</f>
        <v>17.5</v>
      </c>
      <c r="L44" s="14"/>
    </row>
    <row r="45" customFormat="false" ht="12.75" hidden="false" customHeight="false" outlineLevel="0" collapsed="false">
      <c r="A45" s="6" t="n">
        <v>44</v>
      </c>
      <c r="B45" s="27" t="s">
        <v>36</v>
      </c>
      <c r="C45" s="24" t="s">
        <v>61</v>
      </c>
      <c r="D45" s="8" t="s">
        <v>102</v>
      </c>
      <c r="E45" s="8" t="s">
        <v>17</v>
      </c>
      <c r="F45" s="8" t="s">
        <v>103</v>
      </c>
      <c r="G45" s="9" t="n">
        <v>10</v>
      </c>
      <c r="H45" s="10" t="n">
        <v>10</v>
      </c>
      <c r="I45" s="18" t="s">
        <v>24</v>
      </c>
      <c r="J45" s="12" t="n">
        <f aca="false">H45/60</f>
        <v>0.166666666666667</v>
      </c>
      <c r="K45" s="13" t="n">
        <f aca="false">$O$4*J45</f>
        <v>8.75</v>
      </c>
      <c r="L45" s="14"/>
    </row>
    <row r="46" customFormat="false" ht="12.75" hidden="false" customHeight="false" outlineLevel="0" collapsed="false">
      <c r="A46" s="6" t="n">
        <v>45</v>
      </c>
      <c r="B46" s="27" t="s">
        <v>36</v>
      </c>
      <c r="C46" s="24" t="s">
        <v>61</v>
      </c>
      <c r="D46" s="8" t="s">
        <v>104</v>
      </c>
      <c r="E46" s="8" t="s">
        <v>17</v>
      </c>
      <c r="F46" s="8" t="s">
        <v>105</v>
      </c>
      <c r="G46" s="9" t="n">
        <v>10</v>
      </c>
      <c r="H46" s="10" t="n">
        <v>10</v>
      </c>
      <c r="I46" s="18" t="s">
        <v>24</v>
      </c>
      <c r="J46" s="12" t="n">
        <f aca="false">H46/60</f>
        <v>0.166666666666667</v>
      </c>
      <c r="K46" s="13" t="n">
        <f aca="false">$O$4*J46</f>
        <v>8.75</v>
      </c>
      <c r="L46" s="14"/>
    </row>
    <row r="47" customFormat="false" ht="12.75" hidden="false" customHeight="false" outlineLevel="0" collapsed="false">
      <c r="A47" s="6" t="n">
        <v>46</v>
      </c>
      <c r="B47" s="27" t="s">
        <v>36</v>
      </c>
      <c r="C47" s="24" t="s">
        <v>61</v>
      </c>
      <c r="D47" s="8" t="s">
        <v>106</v>
      </c>
      <c r="E47" s="8" t="s">
        <v>17</v>
      </c>
      <c r="F47" s="8" t="s">
        <v>107</v>
      </c>
      <c r="G47" s="9" t="n">
        <v>10</v>
      </c>
      <c r="H47" s="10" t="n">
        <v>10</v>
      </c>
      <c r="I47" s="18" t="s">
        <v>24</v>
      </c>
      <c r="J47" s="12" t="n">
        <f aca="false">H47/60</f>
        <v>0.166666666666667</v>
      </c>
      <c r="K47" s="13" t="n">
        <f aca="false">$O$4*J47</f>
        <v>8.75</v>
      </c>
      <c r="L47" s="14"/>
    </row>
    <row r="48" customFormat="false" ht="25.5" hidden="false" customHeight="false" outlineLevel="0" collapsed="false">
      <c r="A48" s="6" t="n">
        <v>47</v>
      </c>
      <c r="B48" s="27" t="s">
        <v>36</v>
      </c>
      <c r="C48" s="24" t="s">
        <v>61</v>
      </c>
      <c r="D48" s="8" t="s">
        <v>108</v>
      </c>
      <c r="E48" s="8" t="s">
        <v>17</v>
      </c>
      <c r="F48" s="19" t="s">
        <v>109</v>
      </c>
      <c r="G48" s="9" t="n">
        <v>10</v>
      </c>
      <c r="H48" s="10" t="n">
        <v>15</v>
      </c>
      <c r="I48" s="18" t="s">
        <v>24</v>
      </c>
      <c r="J48" s="12" t="n">
        <f aca="false">H48/60</f>
        <v>0.25</v>
      </c>
      <c r="K48" s="13" t="n">
        <f aca="false">$O$4*J48</f>
        <v>13.125</v>
      </c>
      <c r="L48" s="14"/>
    </row>
    <row r="49" customFormat="false" ht="12.75" hidden="false" customHeight="false" outlineLevel="0" collapsed="false">
      <c r="A49" s="6" t="n">
        <v>48</v>
      </c>
      <c r="B49" s="17" t="s">
        <v>20</v>
      </c>
      <c r="C49" s="6" t="s">
        <v>79</v>
      </c>
      <c r="D49" s="8" t="s">
        <v>21</v>
      </c>
      <c r="E49" s="8" t="s">
        <v>22</v>
      </c>
      <c r="F49" s="8" t="s">
        <v>23</v>
      </c>
      <c r="G49" s="9" t="n">
        <v>20</v>
      </c>
      <c r="H49" s="10" t="n">
        <v>10</v>
      </c>
      <c r="I49" s="18" t="s">
        <v>24</v>
      </c>
      <c r="J49" s="12" t="n">
        <f aca="false">H49/60</f>
        <v>0.166666666666667</v>
      </c>
      <c r="K49" s="13" t="n">
        <f aca="false">$O$4*J49</f>
        <v>8.75</v>
      </c>
      <c r="L49" s="14"/>
    </row>
    <row r="50" customFormat="false" ht="12.75" hidden="false" customHeight="false" outlineLevel="0" collapsed="false">
      <c r="A50" s="6" t="n">
        <v>49</v>
      </c>
      <c r="B50" s="17" t="s">
        <v>20</v>
      </c>
      <c r="C50" s="6" t="s">
        <v>79</v>
      </c>
      <c r="D50" s="8" t="s">
        <v>26</v>
      </c>
      <c r="E50" s="8" t="s">
        <v>27</v>
      </c>
      <c r="F50" s="8" t="s">
        <v>28</v>
      </c>
      <c r="G50" s="9" t="n">
        <v>10</v>
      </c>
      <c r="H50" s="10" t="n">
        <v>10</v>
      </c>
      <c r="I50" s="18" t="s">
        <v>25</v>
      </c>
      <c r="J50" s="12" t="n">
        <f aca="false">H50/60</f>
        <v>0.166666666666667</v>
      </c>
      <c r="K50" s="13" t="n">
        <f aca="false">O3*J50</f>
        <v>8.75</v>
      </c>
      <c r="L50" s="14"/>
    </row>
    <row r="51" customFormat="false" ht="12.75" hidden="false" customHeight="false" outlineLevel="0" collapsed="false">
      <c r="A51" s="6" t="n">
        <v>50</v>
      </c>
      <c r="B51" s="17" t="s">
        <v>20</v>
      </c>
      <c r="C51" s="6" t="s">
        <v>79</v>
      </c>
      <c r="D51" s="8" t="s">
        <v>29</v>
      </c>
      <c r="E51" s="8" t="s">
        <v>30</v>
      </c>
      <c r="F51" s="8" t="s">
        <v>31</v>
      </c>
      <c r="G51" s="9" t="n">
        <v>10</v>
      </c>
      <c r="H51" s="10" t="n">
        <v>10</v>
      </c>
      <c r="I51" s="18" t="s">
        <v>24</v>
      </c>
      <c r="J51" s="12" t="n">
        <f aca="false">H51/60</f>
        <v>0.166666666666667</v>
      </c>
      <c r="K51" s="13" t="n">
        <f aca="false">$O$4*J51</f>
        <v>8.75</v>
      </c>
      <c r="L51" s="14"/>
    </row>
    <row r="52" customFormat="false" ht="12.75" hidden="false" customHeight="false" outlineLevel="0" collapsed="false">
      <c r="A52" s="6" t="n">
        <v>51</v>
      </c>
      <c r="B52" s="17" t="s">
        <v>20</v>
      </c>
      <c r="C52" s="6" t="s">
        <v>79</v>
      </c>
      <c r="D52" s="8" t="s">
        <v>33</v>
      </c>
      <c r="E52" s="8" t="s">
        <v>17</v>
      </c>
      <c r="F52" s="19" t="s">
        <v>34</v>
      </c>
      <c r="G52" s="9" t="n">
        <v>10</v>
      </c>
      <c r="H52" s="10" t="n">
        <v>10</v>
      </c>
      <c r="I52" s="18" t="s">
        <v>24</v>
      </c>
      <c r="J52" s="12" t="n">
        <f aca="false">H52/60</f>
        <v>0.166666666666667</v>
      </c>
      <c r="K52" s="13" t="n">
        <f aca="false">$O$4*J52</f>
        <v>8.75</v>
      </c>
      <c r="L52" s="14"/>
    </row>
    <row r="53" customFormat="false" ht="12.75" hidden="false" customHeight="false" outlineLevel="0" collapsed="false">
      <c r="A53" s="6" t="n">
        <v>52</v>
      </c>
      <c r="B53" s="21" t="s">
        <v>36</v>
      </c>
      <c r="C53" s="6" t="s">
        <v>79</v>
      </c>
      <c r="D53" s="8" t="s">
        <v>37</v>
      </c>
      <c r="E53" s="8" t="s">
        <v>30</v>
      </c>
      <c r="F53" s="8" t="s">
        <v>38</v>
      </c>
      <c r="G53" s="9" t="n">
        <v>15</v>
      </c>
      <c r="H53" s="10" t="n">
        <v>15</v>
      </c>
      <c r="I53" s="18" t="s">
        <v>24</v>
      </c>
      <c r="J53" s="12" t="n">
        <f aca="false">H53/60</f>
        <v>0.25</v>
      </c>
      <c r="K53" s="13" t="n">
        <f aca="false">$O$4*J53</f>
        <v>13.125</v>
      </c>
      <c r="L53" s="14"/>
    </row>
    <row r="54" customFormat="false" ht="12.75" hidden="false" customHeight="false" outlineLevel="0" collapsed="false">
      <c r="A54" s="6" t="n">
        <v>53</v>
      </c>
      <c r="B54" s="17" t="s">
        <v>20</v>
      </c>
      <c r="C54" s="6" t="s">
        <v>79</v>
      </c>
      <c r="D54" s="19" t="s">
        <v>39</v>
      </c>
      <c r="E54" s="8" t="s">
        <v>40</v>
      </c>
      <c r="F54" s="8" t="s">
        <v>31</v>
      </c>
      <c r="G54" s="9" t="n">
        <v>10</v>
      </c>
      <c r="H54" s="10" t="n">
        <v>10</v>
      </c>
      <c r="I54" s="18" t="s">
        <v>24</v>
      </c>
      <c r="J54" s="12" t="n">
        <f aca="false">H54/60</f>
        <v>0.166666666666667</v>
      </c>
      <c r="K54" s="13" t="n">
        <f aca="false">$O$4*J54</f>
        <v>8.75</v>
      </c>
      <c r="L54" s="14" t="n">
        <v>10</v>
      </c>
    </row>
    <row r="55" customFormat="false" ht="12.75" hidden="false" customHeight="false" outlineLevel="0" collapsed="false">
      <c r="A55" s="6" t="n">
        <v>54</v>
      </c>
      <c r="B55" s="17" t="s">
        <v>20</v>
      </c>
      <c r="C55" s="6" t="s">
        <v>79</v>
      </c>
      <c r="D55" s="8" t="s">
        <v>29</v>
      </c>
      <c r="E55" s="8" t="s">
        <v>41</v>
      </c>
      <c r="F55" s="8" t="s">
        <v>31</v>
      </c>
      <c r="G55" s="9" t="n">
        <v>10</v>
      </c>
      <c r="H55" s="10" t="n">
        <v>10</v>
      </c>
      <c r="I55" s="18" t="s">
        <v>24</v>
      </c>
      <c r="J55" s="12" t="n">
        <f aca="false">H55/60</f>
        <v>0.166666666666667</v>
      </c>
      <c r="K55" s="13" t="n">
        <f aca="false">$O$4*J55</f>
        <v>8.75</v>
      </c>
      <c r="L55" s="14" t="n">
        <v>10</v>
      </c>
    </row>
    <row r="56" customFormat="false" ht="12.75" hidden="false" customHeight="false" outlineLevel="0" collapsed="false">
      <c r="A56" s="6" t="n">
        <v>55</v>
      </c>
      <c r="B56" s="17" t="s">
        <v>20</v>
      </c>
      <c r="C56" s="6" t="s">
        <v>79</v>
      </c>
      <c r="D56" s="8" t="s">
        <v>42</v>
      </c>
      <c r="E56" s="8" t="s">
        <v>43</v>
      </c>
      <c r="F56" s="8" t="s">
        <v>44</v>
      </c>
      <c r="G56" s="9" t="n">
        <v>10</v>
      </c>
      <c r="H56" s="10" t="n">
        <v>10</v>
      </c>
      <c r="I56" s="18" t="s">
        <v>24</v>
      </c>
      <c r="J56" s="12" t="n">
        <f aca="false">H56/60</f>
        <v>0.166666666666667</v>
      </c>
      <c r="K56" s="13" t="n">
        <f aca="false">$O$4*J56</f>
        <v>8.75</v>
      </c>
      <c r="L56" s="14" t="n">
        <v>10</v>
      </c>
    </row>
    <row r="57" customFormat="false" ht="12.75" hidden="false" customHeight="false" outlineLevel="0" collapsed="false">
      <c r="A57" s="6" t="n">
        <v>56</v>
      </c>
      <c r="B57" s="17" t="s">
        <v>20</v>
      </c>
      <c r="C57" s="6" t="s">
        <v>79</v>
      </c>
      <c r="D57" s="8" t="s">
        <v>42</v>
      </c>
      <c r="E57" s="8" t="s">
        <v>43</v>
      </c>
      <c r="F57" s="8" t="s">
        <v>44</v>
      </c>
      <c r="G57" s="9" t="n">
        <v>10</v>
      </c>
      <c r="H57" s="10" t="n">
        <v>10</v>
      </c>
      <c r="I57" s="18" t="s">
        <v>24</v>
      </c>
      <c r="J57" s="12" t="n">
        <f aca="false">H57/60</f>
        <v>0.166666666666667</v>
      </c>
      <c r="K57" s="13" t="n">
        <f aca="false">$O$4*J57</f>
        <v>8.75</v>
      </c>
      <c r="L57" s="14" t="n">
        <v>10</v>
      </c>
    </row>
    <row r="58" customFormat="false" ht="12.75" hidden="false" customHeight="false" outlineLevel="0" collapsed="false">
      <c r="A58" s="6" t="n">
        <v>57</v>
      </c>
      <c r="B58" s="7" t="s">
        <v>14</v>
      </c>
      <c r="C58" s="6" t="s">
        <v>79</v>
      </c>
      <c r="D58" s="8" t="s">
        <v>29</v>
      </c>
      <c r="E58" s="8" t="s">
        <v>45</v>
      </c>
      <c r="F58" s="8" t="s">
        <v>46</v>
      </c>
      <c r="G58" s="9" t="n">
        <v>15</v>
      </c>
      <c r="H58" s="10" t="n">
        <v>10</v>
      </c>
      <c r="I58" s="18" t="s">
        <v>24</v>
      </c>
      <c r="J58" s="12" t="n">
        <f aca="false">H58/60</f>
        <v>0.166666666666667</v>
      </c>
      <c r="K58" s="13" t="n">
        <f aca="false">$O$4*J58</f>
        <v>8.75</v>
      </c>
      <c r="L58" s="14" t="n">
        <v>10</v>
      </c>
    </row>
    <row r="59" customFormat="false" ht="12.75" hidden="false" customHeight="false" outlineLevel="0" collapsed="false">
      <c r="A59" s="6" t="n">
        <v>58</v>
      </c>
      <c r="B59" s="17" t="s">
        <v>20</v>
      </c>
      <c r="C59" s="6" t="s">
        <v>79</v>
      </c>
      <c r="D59" s="8" t="s">
        <v>29</v>
      </c>
      <c r="E59" s="8" t="s">
        <v>47</v>
      </c>
      <c r="F59" s="8" t="s">
        <v>48</v>
      </c>
      <c r="G59" s="9" t="n">
        <v>10</v>
      </c>
      <c r="H59" s="10" t="n">
        <v>10</v>
      </c>
      <c r="I59" s="18" t="s">
        <v>24</v>
      </c>
      <c r="J59" s="12" t="n">
        <f aca="false">H59/60</f>
        <v>0.166666666666667</v>
      </c>
      <c r="K59" s="13" t="n">
        <f aca="false">$O$4*J59</f>
        <v>8.75</v>
      </c>
      <c r="L59" s="14" t="n">
        <v>10</v>
      </c>
    </row>
    <row r="60" customFormat="false" ht="12.75" hidden="false" customHeight="false" outlineLevel="0" collapsed="false">
      <c r="A60" s="6" t="n">
        <v>59</v>
      </c>
      <c r="B60" s="21" t="s">
        <v>36</v>
      </c>
      <c r="C60" s="6" t="s">
        <v>79</v>
      </c>
      <c r="D60" s="8" t="s">
        <v>49</v>
      </c>
      <c r="E60" s="8" t="s">
        <v>50</v>
      </c>
      <c r="F60" s="8" t="s">
        <v>51</v>
      </c>
      <c r="G60" s="9" t="n">
        <v>15</v>
      </c>
      <c r="H60" s="10" t="n">
        <v>10</v>
      </c>
      <c r="I60" s="18" t="s">
        <v>24</v>
      </c>
      <c r="J60" s="12" t="n">
        <f aca="false">H60/60</f>
        <v>0.166666666666667</v>
      </c>
      <c r="K60" s="13" t="n">
        <f aca="false">$O$4*J60</f>
        <v>8.75</v>
      </c>
      <c r="L60" s="14" t="n">
        <v>10</v>
      </c>
    </row>
    <row r="61" customFormat="false" ht="12.75" hidden="false" customHeight="false" outlineLevel="0" collapsed="false">
      <c r="A61" s="6" t="n">
        <v>60</v>
      </c>
      <c r="B61" s="7" t="s">
        <v>14</v>
      </c>
      <c r="C61" s="6" t="s">
        <v>79</v>
      </c>
      <c r="D61" s="8" t="s">
        <v>49</v>
      </c>
      <c r="E61" s="8" t="s">
        <v>52</v>
      </c>
      <c r="F61" s="8" t="s">
        <v>51</v>
      </c>
      <c r="G61" s="9" t="n">
        <v>15</v>
      </c>
      <c r="H61" s="10" t="n">
        <v>10</v>
      </c>
      <c r="I61" s="18" t="s">
        <v>24</v>
      </c>
      <c r="J61" s="12" t="n">
        <f aca="false">H61/60</f>
        <v>0.166666666666667</v>
      </c>
      <c r="K61" s="13" t="n">
        <f aca="false">$O$4*J61</f>
        <v>8.75</v>
      </c>
      <c r="L61" s="14" t="n">
        <v>10</v>
      </c>
    </row>
    <row r="62" customFormat="false" ht="12.75" hidden="false" customHeight="false" outlineLevel="0" collapsed="false">
      <c r="A62" s="6" t="n">
        <v>61</v>
      </c>
      <c r="B62" s="17" t="s">
        <v>20</v>
      </c>
      <c r="C62" s="6" t="s">
        <v>79</v>
      </c>
      <c r="D62" s="8" t="s">
        <v>29</v>
      </c>
      <c r="E62" s="8" t="s">
        <v>47</v>
      </c>
      <c r="F62" s="8" t="s">
        <v>48</v>
      </c>
      <c r="G62" s="9" t="n">
        <v>10</v>
      </c>
      <c r="H62" s="10" t="n">
        <v>10</v>
      </c>
      <c r="I62" s="18" t="s">
        <v>24</v>
      </c>
      <c r="J62" s="12" t="n">
        <f aca="false">H62/60</f>
        <v>0.166666666666667</v>
      </c>
      <c r="K62" s="13" t="n">
        <f aca="false">$O$4*J62</f>
        <v>8.75</v>
      </c>
      <c r="L62" s="14" t="n">
        <v>10</v>
      </c>
    </row>
    <row r="63" customFormat="false" ht="12.75" hidden="false" customHeight="false" outlineLevel="0" collapsed="false">
      <c r="A63" s="6" t="n">
        <v>62</v>
      </c>
      <c r="B63" s="17" t="s">
        <v>20</v>
      </c>
      <c r="C63" s="6" t="s">
        <v>79</v>
      </c>
      <c r="D63" s="8" t="s">
        <v>29</v>
      </c>
      <c r="E63" s="8" t="s">
        <v>53</v>
      </c>
      <c r="F63" s="8" t="s">
        <v>48</v>
      </c>
      <c r="G63" s="9" t="n">
        <v>10</v>
      </c>
      <c r="H63" s="10" t="n">
        <v>10</v>
      </c>
      <c r="I63" s="18" t="s">
        <v>24</v>
      </c>
      <c r="J63" s="12" t="n">
        <f aca="false">H63/60</f>
        <v>0.166666666666667</v>
      </c>
      <c r="K63" s="13" t="n">
        <f aca="false">$O$4*J63</f>
        <v>8.75</v>
      </c>
      <c r="L63" s="14" t="n">
        <v>10</v>
      </c>
    </row>
    <row r="64" customFormat="false" ht="12.75" hidden="false" customHeight="false" outlineLevel="0" collapsed="false">
      <c r="A64" s="6" t="n">
        <v>63</v>
      </c>
      <c r="B64" s="7" t="s">
        <v>14</v>
      </c>
      <c r="C64" s="6" t="s">
        <v>79</v>
      </c>
      <c r="D64" s="8" t="s">
        <v>29</v>
      </c>
      <c r="E64" s="8" t="s">
        <v>54</v>
      </c>
      <c r="F64" s="8" t="s">
        <v>31</v>
      </c>
      <c r="G64" s="9" t="n">
        <v>10</v>
      </c>
      <c r="H64" s="10" t="n">
        <v>10</v>
      </c>
      <c r="I64" s="18" t="s">
        <v>24</v>
      </c>
      <c r="J64" s="12" t="n">
        <f aca="false">H64/60</f>
        <v>0.166666666666667</v>
      </c>
      <c r="K64" s="13" t="n">
        <f aca="false">$O$4*J64</f>
        <v>8.75</v>
      </c>
      <c r="L64" s="14" t="n">
        <v>10</v>
      </c>
    </row>
    <row r="65" customFormat="false" ht="12.75" hidden="false" customHeight="false" outlineLevel="0" collapsed="false">
      <c r="A65" s="6" t="n">
        <v>64</v>
      </c>
      <c r="B65" s="17" t="s">
        <v>20</v>
      </c>
      <c r="C65" s="6" t="s">
        <v>79</v>
      </c>
      <c r="D65" s="8" t="s">
        <v>29</v>
      </c>
      <c r="E65" s="8" t="s">
        <v>55</v>
      </c>
      <c r="F65" s="8" t="s">
        <v>48</v>
      </c>
      <c r="G65" s="9" t="n">
        <v>10</v>
      </c>
      <c r="H65" s="10" t="n">
        <v>10</v>
      </c>
      <c r="I65" s="18" t="s">
        <v>24</v>
      </c>
      <c r="J65" s="12" t="n">
        <f aca="false">H65/60</f>
        <v>0.166666666666667</v>
      </c>
      <c r="K65" s="13" t="n">
        <f aca="false">$O$4*J65</f>
        <v>8.75</v>
      </c>
      <c r="L65" s="14" t="n">
        <v>10</v>
      </c>
    </row>
    <row r="66" customFormat="false" ht="12.75" hidden="false" customHeight="false" outlineLevel="0" collapsed="false">
      <c r="A66" s="6" t="n">
        <v>65</v>
      </c>
      <c r="B66" s="21" t="s">
        <v>36</v>
      </c>
      <c r="C66" s="6" t="s">
        <v>79</v>
      </c>
      <c r="D66" s="8" t="s">
        <v>29</v>
      </c>
      <c r="E66" s="8" t="s">
        <v>30</v>
      </c>
      <c r="F66" s="8" t="s">
        <v>31</v>
      </c>
      <c r="G66" s="9" t="n">
        <v>10</v>
      </c>
      <c r="H66" s="10" t="n">
        <v>10</v>
      </c>
      <c r="I66" s="18" t="s">
        <v>24</v>
      </c>
      <c r="J66" s="12" t="n">
        <f aca="false">H66/60</f>
        <v>0.166666666666667</v>
      </c>
      <c r="K66" s="13" t="n">
        <f aca="false">$O$4*J66</f>
        <v>8.75</v>
      </c>
      <c r="L66" s="14" t="n">
        <v>10</v>
      </c>
    </row>
    <row r="67" customFormat="false" ht="12.75" hidden="false" customHeight="false" outlineLevel="0" collapsed="false">
      <c r="A67" s="6" t="n">
        <v>66</v>
      </c>
      <c r="B67" s="17" t="s">
        <v>20</v>
      </c>
      <c r="C67" s="6" t="s">
        <v>79</v>
      </c>
      <c r="D67" s="8" t="s">
        <v>56</v>
      </c>
      <c r="E67" s="8" t="s">
        <v>57</v>
      </c>
      <c r="F67" s="8" t="s">
        <v>49</v>
      </c>
      <c r="G67" s="9" t="n">
        <v>10</v>
      </c>
      <c r="H67" s="10" t="n">
        <v>10</v>
      </c>
      <c r="I67" s="18" t="s">
        <v>24</v>
      </c>
      <c r="J67" s="12" t="n">
        <f aca="false">H67/60</f>
        <v>0.166666666666667</v>
      </c>
      <c r="K67" s="13" t="n">
        <f aca="false">$O$4*J67</f>
        <v>8.75</v>
      </c>
      <c r="L67" s="14" t="n">
        <v>10</v>
      </c>
    </row>
    <row r="68" customFormat="false" ht="12.75" hidden="false" customHeight="false" outlineLevel="0" collapsed="false">
      <c r="A68" s="6" t="n">
        <v>67</v>
      </c>
      <c r="B68" s="21" t="s">
        <v>36</v>
      </c>
      <c r="C68" s="6" t="s">
        <v>79</v>
      </c>
      <c r="D68" s="8" t="s">
        <v>58</v>
      </c>
      <c r="E68" s="8" t="s">
        <v>59</v>
      </c>
      <c r="F68" s="8" t="s">
        <v>60</v>
      </c>
      <c r="G68" s="9" t="n">
        <v>20</v>
      </c>
      <c r="H68" s="10" t="n">
        <v>30</v>
      </c>
      <c r="I68" s="18" t="s">
        <v>19</v>
      </c>
      <c r="J68" s="12" t="n">
        <f aca="false">H68/60</f>
        <v>0.5</v>
      </c>
      <c r="K68" s="13" t="n">
        <f aca="false">$O$2*J68</f>
        <v>37.5</v>
      </c>
      <c r="L68" s="14"/>
    </row>
    <row r="69" customFormat="false" ht="12.75" hidden="false" customHeight="false" outlineLevel="0" collapsed="false">
      <c r="A69" s="32" t="n">
        <v>68</v>
      </c>
      <c r="B69" s="33" t="s">
        <v>36</v>
      </c>
      <c r="C69" s="32" t="s">
        <v>79</v>
      </c>
      <c r="D69" s="34" t="s">
        <v>58</v>
      </c>
      <c r="E69" s="34" t="s">
        <v>57</v>
      </c>
      <c r="F69" s="34" t="s">
        <v>60</v>
      </c>
      <c r="G69" s="35" t="n">
        <v>20</v>
      </c>
      <c r="H69" s="36" t="n">
        <v>30</v>
      </c>
      <c r="I69" s="18" t="s">
        <v>19</v>
      </c>
      <c r="J69" s="12" t="n">
        <f aca="false">H69/60</f>
        <v>0.5</v>
      </c>
      <c r="K69" s="13" t="n">
        <f aca="false">$O$2*J69</f>
        <v>37.5</v>
      </c>
      <c r="L69" s="14"/>
    </row>
    <row r="70" customFormat="false" ht="25.5" hidden="false" customHeight="false" outlineLevel="0" collapsed="false">
      <c r="A70" s="20" t="n">
        <v>69</v>
      </c>
      <c r="B70" s="7" t="s">
        <v>14</v>
      </c>
      <c r="C70" s="37"/>
      <c r="D70" s="38" t="s">
        <v>110</v>
      </c>
      <c r="E70" s="38" t="s">
        <v>111</v>
      </c>
      <c r="F70" s="39" t="s">
        <v>112</v>
      </c>
      <c r="G70" s="40" t="n">
        <v>30</v>
      </c>
      <c r="H70" s="41" t="n">
        <v>480</v>
      </c>
      <c r="I70" s="18" t="s">
        <v>25</v>
      </c>
      <c r="J70" s="12" t="n">
        <f aca="false">H70/60</f>
        <v>8</v>
      </c>
      <c r="K70" s="13" t="n">
        <f aca="false">O3*J70</f>
        <v>420</v>
      </c>
      <c r="L70" s="14" t="n">
        <v>120</v>
      </c>
    </row>
    <row r="71" customFormat="false" ht="12.75" hidden="false" customHeight="false" outlineLevel="0" collapsed="false">
      <c r="G71" s="42" t="n">
        <f aca="false">SUM(G2:G70)</f>
        <v>925</v>
      </c>
    </row>
    <row r="72" customFormat="false" ht="12.75" hidden="false" customHeight="false" outlineLevel="0" collapsed="false">
      <c r="F72" s="43" t="s">
        <v>113</v>
      </c>
      <c r="G72" s="44" t="n">
        <f aca="false">G71/60*O5</f>
        <v>925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2020-10-08T13:35:05Z</cp:lastPrinted>
  <dcterms:modified xsi:type="dcterms:W3CDTF">2020-10-24T18:58:27Z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