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oe\dfsfr\HOME_FORS3\Lucas.Spangher\My Documents\Projects\PowerPlants_Scott_Ryan\"/>
    </mc:Choice>
  </mc:AlternateContent>
  <bookViews>
    <workbookView xWindow="0" yWindow="0" windowWidth="24975" windowHeight="10560" activeTab="3"/>
  </bookViews>
  <sheets>
    <sheet name="ref2016.0324a" sheetId="1" r:id="rId1"/>
    <sheet name="Sheet2" sheetId="3" r:id="rId2"/>
    <sheet name="Sheet1" sheetId="2" r:id="rId3"/>
    <sheet name="Sheet3" sheetId="4" r:id="rId4"/>
  </sheets>
  <calcPr calcId="152511"/>
</workbook>
</file>

<file path=xl/calcChain.xml><?xml version="1.0" encoding="utf-8"?>
<calcChain xmlns="http://schemas.openxmlformats.org/spreadsheetml/2006/main">
  <c r="C10" i="4" l="1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B10" i="4"/>
  <c r="G44" i="1" l="1"/>
  <c r="H44" i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F44" i="1"/>
  <c r="W43" i="1"/>
  <c r="X43" i="1"/>
  <c r="Y43" i="1" s="1"/>
  <c r="Z43" i="1" s="1"/>
  <c r="AA43" i="1" s="1"/>
  <c r="AB43" i="1" s="1"/>
  <c r="AC43" i="1" s="1"/>
  <c r="H43" i="1"/>
  <c r="I43" i="1"/>
  <c r="J43" i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G43" i="1"/>
</calcChain>
</file>

<file path=xl/sharedStrings.xml><?xml version="1.0" encoding="utf-8"?>
<sst xmlns="http://schemas.openxmlformats.org/spreadsheetml/2006/main" count="321" uniqueCount="134">
  <si>
    <t>ref2016.d032416a</t>
  </si>
  <si>
    <t>9. Electricity Generating Capacity</t>
  </si>
  <si>
    <t/>
  </si>
  <si>
    <t>2015-</t>
  </si>
  <si>
    <t xml:space="preserve">   - - = Not applicable.</t>
  </si>
  <si>
    <t xml:space="preserve">   Note:  Totals may not equal sum of components due to independent rounding.  Data for 2014</t>
  </si>
  <si>
    <t>are model results and may differ from official EIA data reports.</t>
  </si>
  <si>
    <t>2015:  EIA, Short-Term Energy Outlook, February 2016 and EIA, AEO2016 National Energy Modeling System run ref2016.d032416a.</t>
  </si>
  <si>
    <t>Projections:  EIA, AEO2016 National Energy Modeling System run ref2016.d032416a.</t>
  </si>
  <si>
    <t xml:space="preserve">      Total</t>
  </si>
  <si>
    <t xml:space="preserve">    Coal</t>
  </si>
  <si>
    <t xml:space="preserve">    Petroleum</t>
  </si>
  <si>
    <t xml:space="preserve">    Nuclear Power</t>
  </si>
  <si>
    <t xml:space="preserve">    Natural Gas</t>
  </si>
  <si>
    <t>(i.e., those that report North American Industry Classification System code 22 or that have a regulatory status).</t>
  </si>
  <si>
    <t>status; and small on-site generating systems in the residential, commercial, and industrial sectors used primarily for own-use generation,</t>
  </si>
  <si>
    <t>but which may also sell some power to the grid.</t>
  </si>
  <si>
    <t>EGC000</t>
  </si>
  <si>
    <t>(gigawatts)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</si>
  <si>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</si>
  <si>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</si>
  <si>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</si>
  <si>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</si>
  <si>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</si>
  <si>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</si>
  <si>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</si>
  <si>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</si>
  <si>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</si>
  <si>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</si>
  <si>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</si>
  <si>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</si>
  <si>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</si>
  <si>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</si>
  <si>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</si>
  <si>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</si>
  <si>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</si>
  <si>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</si>
  <si>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</si>
  <si>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</si>
  <si>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</si>
  <si>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EGC000:ba_Total</t>
  </si>
  <si>
    <t xml:space="preserve">  Combined Heat and Power 9/</t>
  </si>
  <si>
    <t>EGC000:ca_CoalSteam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</si>
  <si>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</si>
  <si>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</si>
  <si>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</si>
  <si>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</si>
  <si>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</si>
  <si>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</si>
  <si>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</si>
  <si>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</si>
  <si>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</si>
  <si>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</si>
  <si>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</si>
  <si>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</si>
  <si>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>EGC000:da_PumpedStorage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</si>
  <si>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</si>
  <si>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</si>
  <si>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</si>
  <si>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</si>
  <si>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</si>
  <si>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</si>
  <si>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</si>
  <si>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</si>
  <si>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</si>
  <si>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</si>
  <si>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</si>
  <si>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</si>
  <si>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</si>
  <si>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</si>
  <si>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</si>
  <si>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</si>
  <si>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</si>
  <si>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</si>
  <si>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</si>
  <si>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</si>
  <si>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</si>
  <si>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</si>
  <si>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</si>
  <si>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</si>
  <si>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</si>
  <si>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</si>
  <si>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</si>
  <si>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</si>
  <si>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</si>
  <si>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</si>
  <si>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</si>
  <si>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</si>
  <si>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</si>
  <si>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>EGC000:ha_NaturalGas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</si>
  <si>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</si>
  <si>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</si>
  <si>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</si>
  <si>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</si>
  <si>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</si>
  <si>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</si>
  <si>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</si>
  <si>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</si>
  <si>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</si>
  <si>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</si>
  <si>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</si>
  <si>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</si>
  <si>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</si>
  <si>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model-projected conversions.</t>
  </si>
  <si>
    <t xml:space="preserve">   5/ Includes oil-, gas-, and dual-fired capacity.</t>
  </si>
  <si>
    <t xml:space="preserve">   6/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</si>
  <si>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</si>
  <si>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</si>
  <si>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</si>
  <si>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 xml:space="preserve">   10/ Cumulative additions after December 31, 2015.</t>
  </si>
  <si>
    <t xml:space="preserve">   11/ Cumulative retirements after December 31, 2015.</t>
  </si>
  <si>
    <t xml:space="preserve">   12/ Includes combined heat and power plants and electricity-only plants in the commercial and industrial sectors that have a non-regulatory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</si>
  <si>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</si>
  <si>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</si>
  <si>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Sources:  2014 capacity and projected planned additions:  U.S. Energy Information Administration (EIA),</t>
  </si>
  <si>
    <t>Form EIA-860, "Annual Electric Generator Report" (preliminary).</t>
  </si>
  <si>
    <t>Report</t>
  </si>
  <si>
    <t>Annual Energy Outlook 2016</t>
  </si>
  <si>
    <t>Scenario</t>
  </si>
  <si>
    <t>ref2016</t>
  </si>
  <si>
    <t>Reference case</t>
  </si>
  <si>
    <t>Datekey</t>
  </si>
  <si>
    <t>d032416a</t>
  </si>
  <si>
    <t>Release Date</t>
  </si>
  <si>
    <t xml:space="preserve"> May 2016</t>
  </si>
  <si>
    <t>- -</t>
  </si>
  <si>
    <t>are not included explicitly as additions or retirements.  The totals reflect 8.8 gigawatts of planned conversions as well as additional</t>
  </si>
  <si>
    <t xml:space="preserve">   6/ Nuclear capacity includes 0.1 gigawatts of uprates.</t>
  </si>
  <si>
    <t>Solar</t>
  </si>
  <si>
    <t>Wind</t>
  </si>
  <si>
    <t xml:space="preserve">    Oil and Natural Gas Steam</t>
  </si>
  <si>
    <t xml:space="preserve">    Renewable Sources</t>
  </si>
  <si>
    <t xml:space="preserve">    Distributed Generation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</si>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</sst>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"/>
  </numFmts>
  <fonts count="24" x14ac:knownFonts="1">
    <font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8"/>
      <name val="Arial"/>
      <family val="2"/>
    </font>
    <font>
      <sz val="9"/>
      <name val="Calibri"/>
      <family val="2"/>
    </font>
    <font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10" applyNumberFormat="0" applyFont="0" applyProtection="0">
      <alignment wrapText="1"/>
    </xf>
    <xf numFmtId="0" fontId="18" fillId="0" borderId="0" applyNumberFormat="0" applyFill="0" applyBorder="0" applyAlignment="0" applyProtection="0"/>
    <xf numFmtId="0" fontId="18" fillId="0" borderId="11" applyNumberFormat="0" applyProtection="0">
      <alignment wrapText="1"/>
    </xf>
    <xf numFmtId="0" fontId="19" fillId="0" borderId="12" applyNumberFormat="0" applyProtection="0">
      <alignment wrapText="1"/>
    </xf>
    <xf numFmtId="0" fontId="19" fillId="0" borderId="13" applyNumberFormat="0" applyProtection="0">
      <alignment wrapText="1"/>
    </xf>
    <xf numFmtId="0" fontId="20" fillId="0" borderId="0" applyNumberFormat="0" applyProtection="0">
      <alignment horizontal="left"/>
    </xf>
  </cellStyleXfs>
  <cellXfs count="15">
    <xf numFmtId="0" fontId="0" fillId="0" borderId="0" xfId="0"/>
    <xf numFmtId="0" fontId="18" fillId="0" borderId="0" xfId="43" applyFont="1"/>
    <xf numFmtId="0" fontId="19" fillId="0" borderId="12" xfId="45" applyFont="1" applyFill="1" applyBorder="1" applyAlignment="1">
      <alignment wrapText="1"/>
    </xf>
    <xf numFmtId="0" fontId="21" fillId="0" borderId="0" xfId="0" applyFont="1"/>
    <xf numFmtId="0" fontId="20" fillId="0" borderId="0" xfId="47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19" fillId="0" borderId="13" xfId="46" applyFont="1" applyFill="1" applyBorder="1" applyAlignment="1">
      <alignment wrapText="1"/>
    </xf>
    <xf numFmtId="0" fontId="0" fillId="0" borderId="10" xfId="42" applyFont="1" applyFill="1" applyBorder="1" applyAlignment="1">
      <alignment wrapText="1"/>
    </xf>
    <xf numFmtId="164" fontId="0" fillId="0" borderId="10" xfId="42" applyNumberFormat="1" applyFont="1" applyFill="1" applyAlignment="1">
      <alignment horizontal="right" wrapText="1"/>
    </xf>
    <xf numFmtId="164" fontId="19" fillId="0" borderId="13" xfId="46" applyNumberFormat="1" applyFill="1" applyAlignment="1">
      <alignment horizontal="right" wrapText="1"/>
    </xf>
    <xf numFmtId="165" fontId="0" fillId="0" borderId="10" xfId="42" applyNumberFormat="1" applyFont="1" applyFill="1" applyAlignment="1">
      <alignment horizontal="right" wrapText="1"/>
    </xf>
    <xf numFmtId="0" fontId="22" fillId="0" borderId="0" xfId="0" applyFont="1"/>
    <xf numFmtId="165" fontId="19" fillId="0" borderId="13" xfId="46" applyNumberFormat="1" applyFill="1" applyAlignment="1">
      <alignment horizontal="right" wrapText="1"/>
    </xf>
    <xf numFmtId="0" fontId="23" fillId="0" borderId="0" xfId="0" applyFont="1"/>
    <xf numFmtId="0" fontId="18" fillId="0" borderId="11" xfId="44" applyFont="1" applyFill="1" applyBorder="1" applyAlignment="1">
      <alignment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ody: normal cell" xfId="42"/>
    <cellStyle name="Calculation" xfId="11" builtinId="22" customBuiltin="1"/>
    <cellStyle name="Check Cell" xfId="13" builtinId="23" customBuiltin="1"/>
    <cellStyle name="Explanatory Text" xfId="16" builtinId="53" customBuiltin="1"/>
    <cellStyle name="Font: Calibri, 9pt regular" xfId="43"/>
    <cellStyle name="Footnotes: top row" xfId="44"/>
    <cellStyle name="Good" xfId="6" builtinId="26" customBuiltin="1"/>
    <cellStyle name="Header: bottom row" xfId="45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Parent row" xfId="46"/>
    <cellStyle name="Table title" xfId="47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1"/>
  <sheetViews>
    <sheetView workbookViewId="0">
      <pane xSplit="2" ySplit="1" topLeftCell="C34" activePane="bottomRight" state="frozen"/>
      <selection pane="topRight" activeCell="C1" sqref="C1"/>
      <selection pane="bottomLeft" activeCell="A2" sqref="A2"/>
      <selection pane="bottomRight" activeCell="B48" sqref="B48:B57"/>
    </sheetView>
  </sheetViews>
  <sheetFormatPr defaultRowHeight="15" customHeight="1" x14ac:dyDescent="0.2"/>
  <cols>
    <col min="1" max="1" width="24.33203125" hidden="1" customWidth="1"/>
    <col min="2" max="2" width="53.33203125" customWidth="1"/>
  </cols>
  <sheetData>
    <row r="1" spans="1:30" ht="15" customHeight="1" thickBot="1" x14ac:dyDescent="0.25">
      <c r="B1" s="1" t="s">
        <v>0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2">
        <v>2020</v>
      </c>
      <c r="J1" s="2">
        <v>2021</v>
      </c>
      <c r="K1" s="2">
        <v>2022</v>
      </c>
      <c r="L1" s="2">
        <v>2023</v>
      </c>
      <c r="M1" s="2">
        <v>2024</v>
      </c>
      <c r="N1" s="2">
        <v>2025</v>
      </c>
      <c r="O1" s="2">
        <v>2026</v>
      </c>
      <c r="P1" s="2">
        <v>2027</v>
      </c>
      <c r="Q1" s="2">
        <v>2028</v>
      </c>
      <c r="R1" s="2">
        <v>2029</v>
      </c>
      <c r="S1" s="2">
        <v>2030</v>
      </c>
      <c r="T1" s="2">
        <v>2031</v>
      </c>
      <c r="U1" s="2">
        <v>2032</v>
      </c>
      <c r="V1" s="2">
        <v>2033</v>
      </c>
      <c r="W1" s="2">
        <v>2034</v>
      </c>
      <c r="X1" s="2">
        <v>2035</v>
      </c>
      <c r="Y1" s="2">
        <v>2036</v>
      </c>
      <c r="Z1" s="2">
        <v>2037</v>
      </c>
      <c r="AA1" s="2">
        <v>2038</v>
      </c>
      <c r="AB1" s="2">
        <v>2039</v>
      </c>
      <c r="AC1" s="2">
        <v>2040</v>
      </c>
    </row>
    <row r="2" spans="1:30" ht="15" customHeight="1" thickTop="1" x14ac:dyDescent="0.2"/>
    <row r="3" spans="1:30" ht="15" customHeight="1" x14ac:dyDescent="0.2">
      <c r="C3" s="13" t="s">
        <v>116</v>
      </c>
      <c r="D3" s="13" t="s">
        <v>117</v>
      </c>
      <c r="E3" s="13"/>
      <c r="F3" s="13"/>
      <c r="G3" s="13"/>
    </row>
    <row r="4" spans="1:30" ht="15" customHeight="1" x14ac:dyDescent="0.2">
      <c r="C4" s="13" t="s">
        <v>118</v>
      </c>
      <c r="D4" s="13" t="s">
        <v>119</v>
      </c>
      <c r="E4" s="13"/>
      <c r="F4" s="13"/>
      <c r="G4" s="13" t="s">
        <v>120</v>
      </c>
    </row>
    <row r="5" spans="1:30" ht="15" customHeight="1" x14ac:dyDescent="0.2">
      <c r="C5" s="13" t="s">
        <v>121</v>
      </c>
      <c r="D5" s="13" t="s">
        <v>122</v>
      </c>
      <c r="E5" s="13"/>
      <c r="F5" s="13"/>
      <c r="G5" s="13"/>
    </row>
    <row r="6" spans="1:30" ht="15" customHeight="1" x14ac:dyDescent="0.2">
      <c r="C6" s="13" t="s">
        <v>123</v>
      </c>
      <c r="D6" s="13"/>
      <c r="E6" s="13" t="s">
        <v>124</v>
      </c>
      <c r="F6" s="13"/>
      <c r="G6" s="13"/>
    </row>
    <row r="10" spans="1:30" ht="15" customHeight="1" x14ac:dyDescent="0.25">
      <c r="A10" s="3" t="s">
        <v>17</v>
      </c>
      <c r="B10" s="4" t="s">
        <v>1</v>
      </c>
    </row>
    <row r="11" spans="1:30" ht="15" customHeight="1" x14ac:dyDescent="0.2">
      <c r="B11" s="1" t="s">
        <v>18</v>
      </c>
    </row>
    <row r="12" spans="1:30" ht="15" customHeight="1" x14ac:dyDescent="0.2">
      <c r="B12" s="1" t="s">
        <v>2</v>
      </c>
      <c r="C12" s="5" t="s">
        <v>2</v>
      </c>
      <c r="D12" s="5" t="s">
        <v>2</v>
      </c>
      <c r="E12" s="5" t="s">
        <v>2</v>
      </c>
      <c r="F12" s="5" t="s">
        <v>2</v>
      </c>
      <c r="G12" s="5" t="s">
        <v>2</v>
      </c>
      <c r="H12" s="5" t="s">
        <v>2</v>
      </c>
      <c r="I12" s="5" t="s">
        <v>2</v>
      </c>
      <c r="J12" s="5" t="s">
        <v>2</v>
      </c>
      <c r="K12" s="5" t="s">
        <v>2</v>
      </c>
      <c r="L12" s="5" t="s">
        <v>2</v>
      </c>
      <c r="M12" s="5" t="s">
        <v>2</v>
      </c>
      <c r="N12" s="5" t="s">
        <v>2</v>
      </c>
      <c r="O12" s="5" t="s">
        <v>2</v>
      </c>
      <c r="P12" s="5" t="s">
        <v>2</v>
      </c>
      <c r="Q12" s="5" t="s">
        <v>2</v>
      </c>
      <c r="R12" s="5" t="s">
        <v>2</v>
      </c>
      <c r="S12" s="5" t="s">
        <v>2</v>
      </c>
      <c r="T12" s="5" t="s">
        <v>2</v>
      </c>
      <c r="U12" s="5" t="s">
        <v>2</v>
      </c>
      <c r="V12" s="5" t="s">
        <v>2</v>
      </c>
      <c r="W12" s="5" t="s">
        <v>2</v>
      </c>
      <c r="X12" s="5" t="s">
        <v>2</v>
      </c>
      <c r="Y12" s="5" t="s">
        <v>2</v>
      </c>
      <c r="Z12" s="5" t="s">
        <v>2</v>
      </c>
      <c r="AA12" s="5" t="s">
        <v>2</v>
      </c>
      <c r="AB12" s="5" t="s">
        <v>2</v>
      </c>
      <c r="AC12" s="5" t="s">
        <v>2</v>
      </c>
      <c r="AD12" s="5" t="s">
        <v>3</v>
      </c>
    </row>
    <row r="13" spans="1:30" ht="15" customHeight="1" thickBot="1" x14ac:dyDescent="0.25">
      <c r="B13" s="2" t="s">
        <v>19</v>
      </c>
      <c r="C13" s="2">
        <v>2014</v>
      </c>
      <c r="D13" s="2">
        <v>2015</v>
      </c>
      <c r="E13" s="2">
        <v>2016</v>
      </c>
      <c r="F13" s="2">
        <v>2017</v>
      </c>
      <c r="G13" s="2">
        <v>2018</v>
      </c>
      <c r="H13" s="2">
        <v>2019</v>
      </c>
      <c r="I13" s="2">
        <v>2020</v>
      </c>
      <c r="J13" s="2">
        <v>2021</v>
      </c>
      <c r="K13" s="2">
        <v>2022</v>
      </c>
      <c r="L13" s="2">
        <v>2023</v>
      </c>
      <c r="M13" s="2">
        <v>2024</v>
      </c>
      <c r="N13" s="2">
        <v>2025</v>
      </c>
      <c r="O13" s="2">
        <v>2026</v>
      </c>
      <c r="P13" s="2">
        <v>2027</v>
      </c>
      <c r="Q13" s="2">
        <v>2028</v>
      </c>
      <c r="R13" s="2">
        <v>2029</v>
      </c>
      <c r="S13" s="2">
        <v>2030</v>
      </c>
      <c r="T13" s="2">
        <v>2031</v>
      </c>
      <c r="U13" s="2">
        <v>2032</v>
      </c>
      <c r="V13" s="2">
        <v>2033</v>
      </c>
      <c r="W13" s="2">
        <v>2034</v>
      </c>
      <c r="X13" s="2">
        <v>2035</v>
      </c>
      <c r="Y13" s="2">
        <v>2036</v>
      </c>
      <c r="Z13" s="2">
        <v>2037</v>
      </c>
      <c r="AA13" s="2">
        <v>2038</v>
      </c>
      <c r="AB13" s="2">
        <v>2039</v>
      </c>
      <c r="AC13" s="2">
        <v>2040</v>
      </c>
      <c r="AD13" s="2">
        <v>2040</v>
      </c>
    </row>
    <row r="14" spans="1:30" ht="15" customHeight="1" thickTop="1" x14ac:dyDescent="0.2"/>
    <row r="15" spans="1:30" ht="15" customHeight="1" x14ac:dyDescent="0.2">
      <c r="B15" s="6" t="s">
        <v>20</v>
      </c>
    </row>
    <row r="16" spans="1:30" ht="15" customHeight="1" x14ac:dyDescent="0.2">
      <c r="B16" s="6" t="s">
        <v>21</v>
      </c>
    </row>
    <row r="17" spans="1:30" ht="15" customHeight="1" x14ac:dyDescent="0.2">
      <c r="A17" s="3" t="s">
        <v>22</v>
      </c>
      <c r="B17" s="7" t="s">
        <v>23</v>
      </c>
      <c r="C17" s="10">
        <v>290.83724999999998</v>
      </c>
      <c r="D17" s="10">
        <v>277.66201799999999</v>
      </c>
      <c r="E17" s="10">
        <v>226.16610700000001</v>
      </c>
      <c r="F17" s="10">
        <v>220.86811800000001</v>
      </c>
      <c r="G17" s="10">
        <v>217.325714</v>
      </c>
      <c r="H17" s="10">
        <v>209.85022000000001</v>
      </c>
      <c r="I17" s="10">
        <v>208.37432899999999</v>
      </c>
      <c r="J17" s="10">
        <v>202.18232699999999</v>
      </c>
      <c r="K17" s="10">
        <v>200.15931699999999</v>
      </c>
      <c r="L17" s="10">
        <v>199.81332399999999</v>
      </c>
      <c r="M17" s="10">
        <v>193.884018</v>
      </c>
      <c r="N17" s="10">
        <v>189.34901400000001</v>
      </c>
      <c r="O17" s="10">
        <v>186.70352199999999</v>
      </c>
      <c r="P17" s="10">
        <v>185.763519</v>
      </c>
      <c r="Q17" s="10">
        <v>183.387024</v>
      </c>
      <c r="R17" s="10">
        <v>179.95971700000001</v>
      </c>
      <c r="S17" s="10">
        <v>176.99411000000001</v>
      </c>
      <c r="T17" s="10">
        <v>175.273605</v>
      </c>
      <c r="U17" s="10">
        <v>173.10351600000001</v>
      </c>
      <c r="V17" s="10">
        <v>172.540527</v>
      </c>
      <c r="W17" s="10">
        <v>172.19851700000001</v>
      </c>
      <c r="X17" s="10">
        <v>172.19851700000001</v>
      </c>
      <c r="Y17" s="10">
        <v>171.08850100000001</v>
      </c>
      <c r="Z17" s="10">
        <v>170.43630999999999</v>
      </c>
      <c r="AA17" s="10">
        <v>170.43630999999999</v>
      </c>
      <c r="AB17" s="10">
        <v>170.43630999999999</v>
      </c>
      <c r="AC17" s="10">
        <v>169.45732100000001</v>
      </c>
      <c r="AD17" s="8">
        <v>-1.9557999999999999E-2</v>
      </c>
    </row>
    <row r="18" spans="1:30" ht="15" customHeight="1" x14ac:dyDescent="0.2">
      <c r="A18" s="3" t="s">
        <v>24</v>
      </c>
      <c r="B18" s="7" t="s">
        <v>25</v>
      </c>
      <c r="C18" s="10">
        <v>91.933402999999998</v>
      </c>
      <c r="D18" s="10">
        <v>90.981003000000001</v>
      </c>
      <c r="E18" s="10">
        <v>95.421104</v>
      </c>
      <c r="F18" s="10">
        <v>96.479705999999993</v>
      </c>
      <c r="G18" s="10">
        <v>95.006302000000005</v>
      </c>
      <c r="H18" s="10">
        <v>94.723312000000007</v>
      </c>
      <c r="I18" s="10">
        <v>89.856812000000005</v>
      </c>
      <c r="J18" s="10">
        <v>84.367203000000003</v>
      </c>
      <c r="K18" s="10">
        <v>79.788405999999995</v>
      </c>
      <c r="L18" s="10">
        <v>72.450699</v>
      </c>
      <c r="M18" s="10">
        <v>67.768203999999997</v>
      </c>
      <c r="N18" s="10">
        <v>65.607498000000007</v>
      </c>
      <c r="O18" s="10">
        <v>62.710098000000002</v>
      </c>
      <c r="P18" s="10">
        <v>61.544097999999998</v>
      </c>
      <c r="Q18" s="10">
        <v>56.686900999999999</v>
      </c>
      <c r="R18" s="10">
        <v>55.126899999999999</v>
      </c>
      <c r="S18" s="10">
        <v>54.026896999999998</v>
      </c>
      <c r="T18" s="10">
        <v>54.026896999999998</v>
      </c>
      <c r="U18" s="10">
        <v>54.026896999999998</v>
      </c>
      <c r="V18" s="10">
        <v>52.374896999999997</v>
      </c>
      <c r="W18" s="10">
        <v>52.374896999999997</v>
      </c>
      <c r="X18" s="10">
        <v>52.374896999999997</v>
      </c>
      <c r="Y18" s="10">
        <v>52.374896999999997</v>
      </c>
      <c r="Z18" s="10">
        <v>52.374896999999997</v>
      </c>
      <c r="AA18" s="10">
        <v>52.374896999999997</v>
      </c>
      <c r="AB18" s="10">
        <v>52.374896999999997</v>
      </c>
      <c r="AC18" s="10">
        <v>52.374896999999997</v>
      </c>
      <c r="AD18" s="8">
        <v>-2.1846999999999998E-2</v>
      </c>
    </row>
    <row r="19" spans="1:30" ht="15" customHeight="1" x14ac:dyDescent="0.2">
      <c r="A19" s="3" t="s">
        <v>26</v>
      </c>
      <c r="B19" s="7" t="s">
        <v>27</v>
      </c>
      <c r="C19" s="10">
        <v>198.08334400000001</v>
      </c>
      <c r="D19" s="10">
        <v>202.259918</v>
      </c>
      <c r="E19" s="10">
        <v>210.854218</v>
      </c>
      <c r="F19" s="10">
        <v>221.33784499999999</v>
      </c>
      <c r="G19" s="10">
        <v>225.56410199999999</v>
      </c>
      <c r="H19" s="10">
        <v>222.548599</v>
      </c>
      <c r="I19" s="10">
        <v>220.64398199999999</v>
      </c>
      <c r="J19" s="10">
        <v>218.12591599999999</v>
      </c>
      <c r="K19" s="10">
        <v>214.288239</v>
      </c>
      <c r="L19" s="10">
        <v>216.179474</v>
      </c>
      <c r="M19" s="10">
        <v>224.567657</v>
      </c>
      <c r="N19" s="10">
        <v>231.538208</v>
      </c>
      <c r="O19" s="10">
        <v>240.49941999999999</v>
      </c>
      <c r="P19" s="10">
        <v>246.92356899999999</v>
      </c>
      <c r="Q19" s="10">
        <v>254.918015</v>
      </c>
      <c r="R19" s="10">
        <v>262.71740699999998</v>
      </c>
      <c r="S19" s="10">
        <v>267.71572900000001</v>
      </c>
      <c r="T19" s="10">
        <v>271.55029300000001</v>
      </c>
      <c r="U19" s="10">
        <v>275.69491599999998</v>
      </c>
      <c r="V19" s="10">
        <v>279.678741</v>
      </c>
      <c r="W19" s="10">
        <v>284.31005900000002</v>
      </c>
      <c r="X19" s="10">
        <v>287.89089999999999</v>
      </c>
      <c r="Y19" s="10">
        <v>295.020691</v>
      </c>
      <c r="Z19" s="10">
        <v>298.72363300000001</v>
      </c>
      <c r="AA19" s="10">
        <v>306.62768599999998</v>
      </c>
      <c r="AB19" s="10">
        <v>313.80862400000001</v>
      </c>
      <c r="AC19" s="10">
        <v>318.71115099999997</v>
      </c>
      <c r="AD19" s="8">
        <v>1.8356000000000001E-2</v>
      </c>
    </row>
    <row r="20" spans="1:30" ht="15" customHeight="1" x14ac:dyDescent="0.2">
      <c r="A20" s="3" t="s">
        <v>28</v>
      </c>
      <c r="B20" s="7" t="s">
        <v>29</v>
      </c>
      <c r="C20" s="10">
        <v>138.67016599999999</v>
      </c>
      <c r="D20" s="10">
        <v>138.343063</v>
      </c>
      <c r="E20" s="10">
        <v>140.221664</v>
      </c>
      <c r="F20" s="10">
        <v>143.90687600000001</v>
      </c>
      <c r="G20" s="10">
        <v>144.669479</v>
      </c>
      <c r="H20" s="10">
        <v>142.467468</v>
      </c>
      <c r="I20" s="10">
        <v>140.07463100000001</v>
      </c>
      <c r="J20" s="10">
        <v>139.024719</v>
      </c>
      <c r="K20" s="10">
        <v>138.50282300000001</v>
      </c>
      <c r="L20" s="10">
        <v>138.17974899999999</v>
      </c>
      <c r="M20" s="10">
        <v>137.96414200000001</v>
      </c>
      <c r="N20" s="10">
        <v>137.408447</v>
      </c>
      <c r="O20" s="10">
        <v>136.80123900000001</v>
      </c>
      <c r="P20" s="10">
        <v>136.72316000000001</v>
      </c>
      <c r="Q20" s="10">
        <v>135.33538799999999</v>
      </c>
      <c r="R20" s="10">
        <v>135.016357</v>
      </c>
      <c r="S20" s="10">
        <v>134.16055299999999</v>
      </c>
      <c r="T20" s="10">
        <v>133.96679700000001</v>
      </c>
      <c r="U20" s="10">
        <v>133.71167</v>
      </c>
      <c r="V20" s="10">
        <v>134.93691999999999</v>
      </c>
      <c r="W20" s="10">
        <v>135.796616</v>
      </c>
      <c r="X20" s="10">
        <v>136.81532300000001</v>
      </c>
      <c r="Y20" s="10">
        <v>138.509567</v>
      </c>
      <c r="Z20" s="10">
        <v>139.77397199999999</v>
      </c>
      <c r="AA20" s="10">
        <v>140.53280599999999</v>
      </c>
      <c r="AB20" s="10">
        <v>141.28813199999999</v>
      </c>
      <c r="AC20" s="10">
        <v>141.778839</v>
      </c>
      <c r="AD20" s="8">
        <v>9.8200000000000002E-4</v>
      </c>
    </row>
    <row r="21" spans="1:30" ht="15" customHeight="1" x14ac:dyDescent="0.2">
      <c r="A21" s="3" t="s">
        <v>30</v>
      </c>
      <c r="B21" s="7" t="s">
        <v>31</v>
      </c>
      <c r="C21" s="10">
        <v>99.096007999999998</v>
      </c>
      <c r="D21" s="10">
        <v>99.755402000000004</v>
      </c>
      <c r="E21" s="10">
        <v>99.755402000000004</v>
      </c>
      <c r="F21" s="10">
        <v>98.998610999999997</v>
      </c>
      <c r="G21" s="10">
        <v>96.998749000000004</v>
      </c>
      <c r="H21" s="10">
        <v>97.458145000000002</v>
      </c>
      <c r="I21" s="10">
        <v>99.094848999999996</v>
      </c>
      <c r="J21" s="10">
        <v>99.094848999999996</v>
      </c>
      <c r="K21" s="10">
        <v>99.094848999999996</v>
      </c>
      <c r="L21" s="10">
        <v>99.094848999999996</v>
      </c>
      <c r="M21" s="10">
        <v>99.094848999999996</v>
      </c>
      <c r="N21" s="10">
        <v>99.094848999999996</v>
      </c>
      <c r="O21" s="10">
        <v>99.094848999999996</v>
      </c>
      <c r="P21" s="10">
        <v>99.094848999999996</v>
      </c>
      <c r="Q21" s="10">
        <v>99.094848999999996</v>
      </c>
      <c r="R21" s="10">
        <v>99.094848999999996</v>
      </c>
      <c r="S21" s="10">
        <v>99.094848999999996</v>
      </c>
      <c r="T21" s="10">
        <v>99.094848999999996</v>
      </c>
      <c r="U21" s="10">
        <v>99.094848999999996</v>
      </c>
      <c r="V21" s="10">
        <v>99.094848999999996</v>
      </c>
      <c r="W21" s="10">
        <v>99.094848999999996</v>
      </c>
      <c r="X21" s="10">
        <v>99.094848999999996</v>
      </c>
      <c r="Y21" s="10">
        <v>99.094848999999996</v>
      </c>
      <c r="Z21" s="10">
        <v>99.094848999999996</v>
      </c>
      <c r="AA21" s="10">
        <v>99.094848999999996</v>
      </c>
      <c r="AB21" s="10">
        <v>99.094848999999996</v>
      </c>
      <c r="AC21" s="10">
        <v>99.094848999999996</v>
      </c>
      <c r="AD21" s="8">
        <v>-2.6600000000000001E-4</v>
      </c>
    </row>
    <row r="22" spans="1:30" ht="15" customHeight="1" x14ac:dyDescent="0.2">
      <c r="A22" s="3" t="s">
        <v>32</v>
      </c>
      <c r="B22" s="7" t="s">
        <v>33</v>
      </c>
      <c r="C22" s="10">
        <v>22.552703999999999</v>
      </c>
      <c r="D22" s="10">
        <v>22.552703999999999</v>
      </c>
      <c r="E22" s="10">
        <v>22.552703999999999</v>
      </c>
      <c r="F22" s="10">
        <v>22.552703999999999</v>
      </c>
      <c r="G22" s="10">
        <v>22.552703999999999</v>
      </c>
      <c r="H22" s="10">
        <v>22.552703999999999</v>
      </c>
      <c r="I22" s="10">
        <v>22.552703999999999</v>
      </c>
      <c r="J22" s="10">
        <v>22.552703999999999</v>
      </c>
      <c r="K22" s="10">
        <v>22.552703999999999</v>
      </c>
      <c r="L22" s="10">
        <v>22.552703999999999</v>
      </c>
      <c r="M22" s="10">
        <v>22.552703999999999</v>
      </c>
      <c r="N22" s="10">
        <v>22.552703999999999</v>
      </c>
      <c r="O22" s="10">
        <v>22.552703999999999</v>
      </c>
      <c r="P22" s="10">
        <v>22.552703999999999</v>
      </c>
      <c r="Q22" s="10">
        <v>22.552703999999999</v>
      </c>
      <c r="R22" s="10">
        <v>22.552703999999999</v>
      </c>
      <c r="S22" s="10">
        <v>22.552703999999999</v>
      </c>
      <c r="T22" s="10">
        <v>22.552703999999999</v>
      </c>
      <c r="U22" s="10">
        <v>22.552703999999999</v>
      </c>
      <c r="V22" s="10">
        <v>22.552703999999999</v>
      </c>
      <c r="W22" s="10">
        <v>22.552703999999999</v>
      </c>
      <c r="X22" s="10">
        <v>22.552703999999999</v>
      </c>
      <c r="Y22" s="10">
        <v>22.552703999999999</v>
      </c>
      <c r="Z22" s="10">
        <v>22.552703999999999</v>
      </c>
      <c r="AA22" s="10">
        <v>22.552703999999999</v>
      </c>
      <c r="AB22" s="10">
        <v>22.552703999999999</v>
      </c>
      <c r="AC22" s="10">
        <v>22.552703999999999</v>
      </c>
      <c r="AD22" s="8">
        <v>0</v>
      </c>
    </row>
    <row r="23" spans="1:30" ht="15" customHeight="1" x14ac:dyDescent="0.2">
      <c r="A23" s="3" t="s">
        <v>34</v>
      </c>
      <c r="B23" s="7" t="s">
        <v>35</v>
      </c>
      <c r="C23" s="10">
        <v>8.5400000000000004E-2</v>
      </c>
      <c r="D23" s="10">
        <v>9.0499999999999997E-2</v>
      </c>
      <c r="E23" s="10">
        <v>9.0499999999999997E-2</v>
      </c>
      <c r="F23" s="10">
        <v>9.0499999999999997E-2</v>
      </c>
      <c r="G23" s="10">
        <v>9.0757000000000004E-2</v>
      </c>
      <c r="H23" s="10">
        <v>9.0867000000000003E-2</v>
      </c>
      <c r="I23" s="10">
        <v>8.9767E-2</v>
      </c>
      <c r="J23" s="10">
        <v>8.9767E-2</v>
      </c>
      <c r="K23" s="10">
        <v>8.9767E-2</v>
      </c>
      <c r="L23" s="10">
        <v>8.9767E-2</v>
      </c>
      <c r="M23" s="10">
        <v>8.9767E-2</v>
      </c>
      <c r="N23" s="10">
        <v>8.9767E-2</v>
      </c>
      <c r="O23" s="10">
        <v>8.9767E-2</v>
      </c>
      <c r="P23" s="10">
        <v>8.9767E-2</v>
      </c>
      <c r="Q23" s="10">
        <v>8.9767E-2</v>
      </c>
      <c r="R23" s="10">
        <v>8.9767E-2</v>
      </c>
      <c r="S23" s="10">
        <v>8.9767E-2</v>
      </c>
      <c r="T23" s="10">
        <v>8.9767E-2</v>
      </c>
      <c r="U23" s="10">
        <v>8.9767E-2</v>
      </c>
      <c r="V23" s="10">
        <v>8.9767E-2</v>
      </c>
      <c r="W23" s="10">
        <v>8.9767E-2</v>
      </c>
      <c r="X23" s="10">
        <v>8.9767E-2</v>
      </c>
      <c r="Y23" s="10">
        <v>8.9767E-2</v>
      </c>
      <c r="Z23" s="10">
        <v>8.9767E-2</v>
      </c>
      <c r="AA23" s="10">
        <v>8.9767E-2</v>
      </c>
      <c r="AB23" s="10">
        <v>8.9767E-2</v>
      </c>
      <c r="AC23" s="10">
        <v>8.9767E-2</v>
      </c>
      <c r="AD23" s="8">
        <v>-3.2499999999999999E-4</v>
      </c>
    </row>
    <row r="24" spans="1:30" ht="15" customHeight="1" x14ac:dyDescent="0.2">
      <c r="A24" s="3" t="s">
        <v>36</v>
      </c>
      <c r="B24" s="7" t="s">
        <v>37</v>
      </c>
      <c r="C24" s="10">
        <v>162.12841800000001</v>
      </c>
      <c r="D24" s="10">
        <v>176.16442900000001</v>
      </c>
      <c r="E24" s="10">
        <v>193.21698000000001</v>
      </c>
      <c r="F24" s="10">
        <v>200.422562</v>
      </c>
      <c r="G24" s="10">
        <v>204.92167699999999</v>
      </c>
      <c r="H24" s="10">
        <v>220.35484299999999</v>
      </c>
      <c r="I24" s="10">
        <v>237.747772</v>
      </c>
      <c r="J24" s="10">
        <v>267.01873799999998</v>
      </c>
      <c r="K24" s="10">
        <v>279.43255599999998</v>
      </c>
      <c r="L24" s="10">
        <v>285.21734600000002</v>
      </c>
      <c r="M24" s="10">
        <v>285.93591300000003</v>
      </c>
      <c r="N24" s="10">
        <v>287.254456</v>
      </c>
      <c r="O24" s="10">
        <v>288.23623700000002</v>
      </c>
      <c r="P24" s="10">
        <v>291.690247</v>
      </c>
      <c r="Q24" s="10">
        <v>295.81787100000003</v>
      </c>
      <c r="R24" s="10">
        <v>299.182007</v>
      </c>
      <c r="S24" s="10">
        <v>304.29840100000001</v>
      </c>
      <c r="T24" s="10">
        <v>313.63909899999999</v>
      </c>
      <c r="U24" s="10">
        <v>325.970978</v>
      </c>
      <c r="V24" s="10">
        <v>333.55914300000001</v>
      </c>
      <c r="W24" s="10">
        <v>342.10794099999998</v>
      </c>
      <c r="X24" s="10">
        <v>356.07415800000001</v>
      </c>
      <c r="Y24" s="10">
        <v>358.181061</v>
      </c>
      <c r="Z24" s="10">
        <v>375.73761000000002</v>
      </c>
      <c r="AA24" s="10">
        <v>378.68804899999998</v>
      </c>
      <c r="AB24" s="10">
        <v>386.09457400000002</v>
      </c>
      <c r="AC24" s="10">
        <v>398.42804000000001</v>
      </c>
      <c r="AD24" s="8">
        <v>3.3182999999999997E-2</v>
      </c>
    </row>
    <row r="25" spans="1:30" ht="15" customHeight="1" x14ac:dyDescent="0.2">
      <c r="A25" s="3" t="s">
        <v>38</v>
      </c>
      <c r="B25" s="7" t="s">
        <v>39</v>
      </c>
      <c r="C25" s="10">
        <v>0</v>
      </c>
      <c r="D25" s="10">
        <v>0</v>
      </c>
      <c r="E25" s="10">
        <v>0</v>
      </c>
      <c r="F25" s="10">
        <v>0.20012099999999999</v>
      </c>
      <c r="G25" s="10">
        <v>0.215836</v>
      </c>
      <c r="H25" s="10">
        <v>0.23655599999999999</v>
      </c>
      <c r="I25" s="10">
        <v>0.24803700000000001</v>
      </c>
      <c r="J25" s="10">
        <v>0.279613</v>
      </c>
      <c r="K25" s="10">
        <v>0.340945</v>
      </c>
      <c r="L25" s="10">
        <v>0.407221</v>
      </c>
      <c r="M25" s="10">
        <v>0.47209899999999999</v>
      </c>
      <c r="N25" s="10">
        <v>0.54796299999999998</v>
      </c>
      <c r="O25" s="10">
        <v>0.63031999999999999</v>
      </c>
      <c r="P25" s="10">
        <v>0.71669099999999997</v>
      </c>
      <c r="Q25" s="10">
        <v>0.81984500000000005</v>
      </c>
      <c r="R25" s="10">
        <v>0.93465699999999996</v>
      </c>
      <c r="S25" s="10">
        <v>1.0352159999999999</v>
      </c>
      <c r="T25" s="10">
        <v>1.1499349999999999</v>
      </c>
      <c r="U25" s="10">
        <v>1.2826869999999999</v>
      </c>
      <c r="V25" s="10">
        <v>1.432809</v>
      </c>
      <c r="W25" s="10">
        <v>1.59903</v>
      </c>
      <c r="X25" s="10">
        <v>1.7736099999999999</v>
      </c>
      <c r="Y25" s="10">
        <v>1.9459249999999999</v>
      </c>
      <c r="Z25" s="10">
        <v>2.13672</v>
      </c>
      <c r="AA25" s="10">
        <v>2.3444820000000002</v>
      </c>
      <c r="AB25" s="10">
        <v>2.6091639999999998</v>
      </c>
      <c r="AC25" s="10">
        <v>2.8546649999999998</v>
      </c>
      <c r="AD25" s="8" t="s">
        <v>125</v>
      </c>
    </row>
    <row r="26" spans="1:30" ht="15" customHeight="1" x14ac:dyDescent="0.2">
      <c r="A26" s="3" t="s">
        <v>40</v>
      </c>
      <c r="B26" s="6" t="s">
        <v>9</v>
      </c>
      <c r="C26" s="12">
        <v>1003.386658</v>
      </c>
      <c r="D26" s="12">
        <v>1007.8091429999999</v>
      </c>
      <c r="E26" s="12">
        <v>988.27868699999999</v>
      </c>
      <c r="F26" s="12">
        <v>1004.856995</v>
      </c>
      <c r="G26" s="12">
        <v>1007.345337</v>
      </c>
      <c r="H26" s="12">
        <v>1010.282776</v>
      </c>
      <c r="I26" s="12">
        <v>1018.682861</v>
      </c>
      <c r="J26" s="12">
        <v>1032.735962</v>
      </c>
      <c r="K26" s="12">
        <v>1034.249634</v>
      </c>
      <c r="L26" s="12">
        <v>1033.9852289999999</v>
      </c>
      <c r="M26" s="12">
        <v>1032.3292240000001</v>
      </c>
      <c r="N26" s="12">
        <v>1033.4429929999999</v>
      </c>
      <c r="O26" s="12">
        <v>1037.318237</v>
      </c>
      <c r="P26" s="12">
        <v>1045.0986330000001</v>
      </c>
      <c r="Q26" s="12">
        <v>1048.702393</v>
      </c>
      <c r="R26" s="12">
        <v>1054.674438</v>
      </c>
      <c r="S26" s="12">
        <v>1059.9682620000001</v>
      </c>
      <c r="T26" s="12">
        <v>1071.3439940000001</v>
      </c>
      <c r="U26" s="12">
        <v>1085.5280760000001</v>
      </c>
      <c r="V26" s="12">
        <v>1096.2604980000001</v>
      </c>
      <c r="W26" s="12">
        <v>1110.1243899999999</v>
      </c>
      <c r="X26" s="12">
        <v>1128.864624</v>
      </c>
      <c r="Y26" s="12">
        <v>1138.8580320000001</v>
      </c>
      <c r="Z26" s="12">
        <v>1160.9205320000001</v>
      </c>
      <c r="AA26" s="12">
        <v>1172.741577</v>
      </c>
      <c r="AB26" s="12">
        <v>1188.348999</v>
      </c>
      <c r="AC26" s="12">
        <v>1205.342163</v>
      </c>
      <c r="AD26" s="9">
        <v>7.1850000000000004E-3</v>
      </c>
    </row>
    <row r="27" spans="1:30" ht="15" customHeight="1" x14ac:dyDescent="0.2">
      <c r="B27" s="6" t="s">
        <v>41</v>
      </c>
    </row>
    <row r="28" spans="1:30" ht="15" customHeight="1" x14ac:dyDescent="0.2">
      <c r="A28" s="3" t="s">
        <v>42</v>
      </c>
      <c r="B28" s="7" t="s">
        <v>10</v>
      </c>
      <c r="C28" s="10">
        <v>3.8378009999999998</v>
      </c>
      <c r="D28" s="10">
        <v>3.6918009999999999</v>
      </c>
      <c r="E28" s="10">
        <v>3.6393010000000001</v>
      </c>
      <c r="F28" s="10">
        <v>3.6393010000000001</v>
      </c>
      <c r="G28" s="10">
        <v>3.3893010000000001</v>
      </c>
      <c r="H28" s="10">
        <v>3.3468010000000001</v>
      </c>
      <c r="I28" s="10">
        <v>3.3005010000000001</v>
      </c>
      <c r="J28" s="10">
        <v>3.3005010000000001</v>
      </c>
      <c r="K28" s="10">
        <v>3.3005010000000001</v>
      </c>
      <c r="L28" s="10">
        <v>3.3005010000000001</v>
      </c>
      <c r="M28" s="10">
        <v>3.3005010000000001</v>
      </c>
      <c r="N28" s="10">
        <v>3.3005010000000001</v>
      </c>
      <c r="O28" s="10">
        <v>3.3005010000000001</v>
      </c>
      <c r="P28" s="10">
        <v>3.3005010000000001</v>
      </c>
      <c r="Q28" s="10">
        <v>3.3005010000000001</v>
      </c>
      <c r="R28" s="10">
        <v>3.3005010000000001</v>
      </c>
      <c r="S28" s="10">
        <v>3.3005010000000001</v>
      </c>
      <c r="T28" s="10">
        <v>3.3005010000000001</v>
      </c>
      <c r="U28" s="10">
        <v>3.3005010000000001</v>
      </c>
      <c r="V28" s="10">
        <v>3.3005010000000001</v>
      </c>
      <c r="W28" s="10">
        <v>3.3005010000000001</v>
      </c>
      <c r="X28" s="10">
        <v>3.3005010000000001</v>
      </c>
      <c r="Y28" s="10">
        <v>3.3005010000000001</v>
      </c>
      <c r="Z28" s="10">
        <v>3.3005010000000001</v>
      </c>
      <c r="AA28" s="10">
        <v>3.3005010000000001</v>
      </c>
      <c r="AB28" s="10">
        <v>3.3005010000000001</v>
      </c>
      <c r="AC28" s="10">
        <v>3.3005010000000001</v>
      </c>
      <c r="AD28" s="8">
        <v>-4.4720000000000003E-3</v>
      </c>
    </row>
    <row r="29" spans="1:30" ht="15" customHeight="1" x14ac:dyDescent="0.2">
      <c r="A29" s="3" t="s">
        <v>43</v>
      </c>
      <c r="B29" s="7" t="s">
        <v>44</v>
      </c>
      <c r="C29" s="10">
        <v>0.43140000000000001</v>
      </c>
      <c r="D29" s="10">
        <v>0.43140000000000001</v>
      </c>
      <c r="E29" s="10">
        <v>0.43140000000000001</v>
      </c>
      <c r="F29" s="10">
        <v>0.43140000000000001</v>
      </c>
      <c r="G29" s="10">
        <v>0.43140000000000001</v>
      </c>
      <c r="H29" s="10">
        <v>0.43140000000000001</v>
      </c>
      <c r="I29" s="10">
        <v>0.43140000000000001</v>
      </c>
      <c r="J29" s="10">
        <v>0.43140000000000001</v>
      </c>
      <c r="K29" s="10">
        <v>0.43140000000000001</v>
      </c>
      <c r="L29" s="10">
        <v>0.43140000000000001</v>
      </c>
      <c r="M29" s="10">
        <v>0.43140000000000001</v>
      </c>
      <c r="N29" s="10">
        <v>0.43140000000000001</v>
      </c>
      <c r="O29" s="10">
        <v>0.43140000000000001</v>
      </c>
      <c r="P29" s="10">
        <v>0.43140000000000001</v>
      </c>
      <c r="Q29" s="10">
        <v>0.43140000000000001</v>
      </c>
      <c r="R29" s="10">
        <v>0.43140000000000001</v>
      </c>
      <c r="S29" s="10">
        <v>0.43140000000000001</v>
      </c>
      <c r="T29" s="10">
        <v>0.43140000000000001</v>
      </c>
      <c r="U29" s="10">
        <v>0.43140000000000001</v>
      </c>
      <c r="V29" s="10">
        <v>0.43140000000000001</v>
      </c>
      <c r="W29" s="10">
        <v>0.43140000000000001</v>
      </c>
      <c r="X29" s="10">
        <v>0.43140000000000001</v>
      </c>
      <c r="Y29" s="10">
        <v>0.43140000000000001</v>
      </c>
      <c r="Z29" s="10">
        <v>0.43140000000000001</v>
      </c>
      <c r="AA29" s="10">
        <v>0.43140000000000001</v>
      </c>
      <c r="AB29" s="10">
        <v>0.43140000000000001</v>
      </c>
      <c r="AC29" s="10">
        <v>0.43140000000000001</v>
      </c>
      <c r="AD29" s="8">
        <v>0</v>
      </c>
    </row>
    <row r="30" spans="1:30" ht="15" customHeight="1" x14ac:dyDescent="0.2">
      <c r="A30" s="3" t="s">
        <v>45</v>
      </c>
      <c r="B30" s="7" t="s">
        <v>27</v>
      </c>
      <c r="C30" s="10">
        <v>25.073502999999999</v>
      </c>
      <c r="D30" s="10">
        <v>25.036003000000001</v>
      </c>
      <c r="E30" s="10">
        <v>25.091003000000001</v>
      </c>
      <c r="F30" s="10">
        <v>26.823602999999999</v>
      </c>
      <c r="G30" s="10">
        <v>26.823602999999999</v>
      </c>
      <c r="H30" s="10">
        <v>26.823602999999999</v>
      </c>
      <c r="I30" s="10">
        <v>26.823602999999999</v>
      </c>
      <c r="J30" s="10">
        <v>26.823602999999999</v>
      </c>
      <c r="K30" s="10">
        <v>26.823602999999999</v>
      </c>
      <c r="L30" s="10">
        <v>26.734503</v>
      </c>
      <c r="M30" s="10">
        <v>26.734503</v>
      </c>
      <c r="N30" s="10">
        <v>26.734503</v>
      </c>
      <c r="O30" s="10">
        <v>26.734503</v>
      </c>
      <c r="P30" s="10">
        <v>26.734503</v>
      </c>
      <c r="Q30" s="10">
        <v>26.734503</v>
      </c>
      <c r="R30" s="10">
        <v>26.734503</v>
      </c>
      <c r="S30" s="10">
        <v>26.734503</v>
      </c>
      <c r="T30" s="10">
        <v>26.734503</v>
      </c>
      <c r="U30" s="10">
        <v>26.734503</v>
      </c>
      <c r="V30" s="10">
        <v>26.734503</v>
      </c>
      <c r="W30" s="10">
        <v>26.734503</v>
      </c>
      <c r="X30" s="10">
        <v>26.734503</v>
      </c>
      <c r="Y30" s="10">
        <v>26.734503</v>
      </c>
      <c r="Z30" s="10">
        <v>26.734503</v>
      </c>
      <c r="AA30" s="10">
        <v>26.734503</v>
      </c>
      <c r="AB30" s="10">
        <v>26.734503</v>
      </c>
      <c r="AC30" s="10">
        <v>26.734503</v>
      </c>
      <c r="AD30" s="8">
        <v>2.6289999999999998E-3</v>
      </c>
    </row>
    <row r="31" spans="1:30" ht="15" customHeight="1" x14ac:dyDescent="0.2">
      <c r="A31" s="3" t="s">
        <v>46</v>
      </c>
      <c r="B31" s="7" t="s">
        <v>29</v>
      </c>
      <c r="C31" s="10">
        <v>2.8633000000000002</v>
      </c>
      <c r="D31" s="10">
        <v>2.8523000000000001</v>
      </c>
      <c r="E31" s="10">
        <v>2.8693</v>
      </c>
      <c r="F31" s="10">
        <v>2.8693</v>
      </c>
      <c r="G31" s="10">
        <v>2.8693</v>
      </c>
      <c r="H31" s="10">
        <v>2.8693</v>
      </c>
      <c r="I31" s="10">
        <v>2.8693</v>
      </c>
      <c r="J31" s="10">
        <v>2.8693</v>
      </c>
      <c r="K31" s="10">
        <v>2.8693</v>
      </c>
      <c r="L31" s="10">
        <v>2.8693</v>
      </c>
      <c r="M31" s="10">
        <v>2.8693</v>
      </c>
      <c r="N31" s="10">
        <v>2.8693</v>
      </c>
      <c r="O31" s="10">
        <v>2.8693</v>
      </c>
      <c r="P31" s="10">
        <v>2.8693</v>
      </c>
      <c r="Q31" s="10">
        <v>2.8693</v>
      </c>
      <c r="R31" s="10">
        <v>2.8693</v>
      </c>
      <c r="S31" s="10">
        <v>2.8693</v>
      </c>
      <c r="T31" s="10">
        <v>2.8693</v>
      </c>
      <c r="U31" s="10">
        <v>2.8693</v>
      </c>
      <c r="V31" s="10">
        <v>2.8693</v>
      </c>
      <c r="W31" s="10">
        <v>2.8693</v>
      </c>
      <c r="X31" s="10">
        <v>2.8693</v>
      </c>
      <c r="Y31" s="10">
        <v>2.8693</v>
      </c>
      <c r="Z31" s="10">
        <v>2.8693</v>
      </c>
      <c r="AA31" s="10">
        <v>2.8693</v>
      </c>
      <c r="AB31" s="10">
        <v>2.8693</v>
      </c>
      <c r="AC31" s="10">
        <v>2.8693</v>
      </c>
      <c r="AD31" s="8">
        <v>2.3800000000000001E-4</v>
      </c>
    </row>
    <row r="32" spans="1:30" ht="15" customHeight="1" x14ac:dyDescent="0.2">
      <c r="A32" s="3" t="s">
        <v>47</v>
      </c>
      <c r="B32" s="7" t="s">
        <v>37</v>
      </c>
      <c r="C32" s="10">
        <v>0.9214</v>
      </c>
      <c r="D32" s="10">
        <v>0.93289999999999995</v>
      </c>
      <c r="E32" s="10">
        <v>0.93289999999999995</v>
      </c>
      <c r="F32" s="10">
        <v>0.93149999999999999</v>
      </c>
      <c r="G32" s="10">
        <v>0.93149999999999999</v>
      </c>
      <c r="H32" s="10">
        <v>0.93149999999999999</v>
      </c>
      <c r="I32" s="10">
        <v>0.93149999999999999</v>
      </c>
      <c r="J32" s="10">
        <v>0.93149999999999999</v>
      </c>
      <c r="K32" s="10">
        <v>0.93149999999999999</v>
      </c>
      <c r="L32" s="10">
        <v>0.93149999999999999</v>
      </c>
      <c r="M32" s="10">
        <v>0.93149999999999999</v>
      </c>
      <c r="N32" s="10">
        <v>0.93149999999999999</v>
      </c>
      <c r="O32" s="10">
        <v>0.93149999999999999</v>
      </c>
      <c r="P32" s="10">
        <v>0.93149999999999999</v>
      </c>
      <c r="Q32" s="10">
        <v>0.93149999999999999</v>
      </c>
      <c r="R32" s="10">
        <v>0.93149999999999999</v>
      </c>
      <c r="S32" s="10">
        <v>0.93149999999999999</v>
      </c>
      <c r="T32" s="10">
        <v>0.93149999999999999</v>
      </c>
      <c r="U32" s="10">
        <v>0.93149999999999999</v>
      </c>
      <c r="V32" s="10">
        <v>0.93149999999999999</v>
      </c>
      <c r="W32" s="10">
        <v>0.93149999999999999</v>
      </c>
      <c r="X32" s="10">
        <v>0.93149999999999999</v>
      </c>
      <c r="Y32" s="10">
        <v>0.93149999999999999</v>
      </c>
      <c r="Z32" s="10">
        <v>0.93149999999999999</v>
      </c>
      <c r="AA32" s="10">
        <v>0.93149999999999999</v>
      </c>
      <c r="AB32" s="10">
        <v>0.93149999999999999</v>
      </c>
      <c r="AC32" s="10">
        <v>0.93149999999999999</v>
      </c>
      <c r="AD32" s="8">
        <v>-6.0000000000000002E-5</v>
      </c>
    </row>
    <row r="33" spans="1:30" ht="15" customHeight="1" x14ac:dyDescent="0.2">
      <c r="A33" s="3" t="s">
        <v>48</v>
      </c>
      <c r="B33" s="6" t="s">
        <v>9</v>
      </c>
      <c r="C33" s="12">
        <v>33.127403000000001</v>
      </c>
      <c r="D33" s="12">
        <v>32.944405000000003</v>
      </c>
      <c r="E33" s="12">
        <v>32.963904999999997</v>
      </c>
      <c r="F33" s="12">
        <v>34.695103000000003</v>
      </c>
      <c r="G33" s="12">
        <v>34.445103000000003</v>
      </c>
      <c r="H33" s="12">
        <v>34.402602999999999</v>
      </c>
      <c r="I33" s="12">
        <v>34.356304000000002</v>
      </c>
      <c r="J33" s="12">
        <v>34.356304000000002</v>
      </c>
      <c r="K33" s="12">
        <v>34.356304000000002</v>
      </c>
      <c r="L33" s="12">
        <v>34.267204</v>
      </c>
      <c r="M33" s="12">
        <v>34.267204</v>
      </c>
      <c r="N33" s="12">
        <v>34.267204</v>
      </c>
      <c r="O33" s="12">
        <v>34.267204</v>
      </c>
      <c r="P33" s="12">
        <v>34.267204</v>
      </c>
      <c r="Q33" s="12">
        <v>34.267204</v>
      </c>
      <c r="R33" s="12">
        <v>34.267204</v>
      </c>
      <c r="S33" s="12">
        <v>34.267204</v>
      </c>
      <c r="T33" s="12">
        <v>34.267204</v>
      </c>
      <c r="U33" s="12">
        <v>34.267204</v>
      </c>
      <c r="V33" s="12">
        <v>34.267204</v>
      </c>
      <c r="W33" s="12">
        <v>34.267204</v>
      </c>
      <c r="X33" s="12">
        <v>34.267204</v>
      </c>
      <c r="Y33" s="12">
        <v>34.267204</v>
      </c>
      <c r="Z33" s="12">
        <v>34.267204</v>
      </c>
      <c r="AA33" s="12">
        <v>34.267204</v>
      </c>
      <c r="AB33" s="12">
        <v>34.267204</v>
      </c>
      <c r="AC33" s="12">
        <v>34.267204</v>
      </c>
      <c r="AD33" s="9">
        <v>1.5759999999999999E-3</v>
      </c>
    </row>
    <row r="35" spans="1:30" ht="15" customHeight="1" x14ac:dyDescent="0.2">
      <c r="B35" s="6" t="s">
        <v>49</v>
      </c>
    </row>
    <row r="36" spans="1:30" ht="15" customHeight="1" x14ac:dyDescent="0.2">
      <c r="A36" s="3" t="s">
        <v>50</v>
      </c>
      <c r="B36" s="7" t="s">
        <v>10</v>
      </c>
      <c r="C36" s="10" t="s">
        <v>125</v>
      </c>
      <c r="D36" s="10" t="s">
        <v>125</v>
      </c>
      <c r="E36" s="10">
        <v>0.27500000000000002</v>
      </c>
      <c r="F36" s="10">
        <v>0.27500000000000002</v>
      </c>
      <c r="G36" s="10">
        <v>0.27500000000000002</v>
      </c>
      <c r="H36" s="10">
        <v>0.27500000000000002</v>
      </c>
      <c r="I36" s="10">
        <v>0.27500000000000002</v>
      </c>
      <c r="J36" s="10">
        <v>0.27500000000000002</v>
      </c>
      <c r="K36" s="10">
        <v>0.27500000000000002</v>
      </c>
      <c r="L36" s="10">
        <v>0.27500000000000002</v>
      </c>
      <c r="M36" s="10">
        <v>0.27500000000000002</v>
      </c>
      <c r="N36" s="10">
        <v>0.27500000000000002</v>
      </c>
      <c r="O36" s="10">
        <v>0.27500000000000002</v>
      </c>
      <c r="P36" s="10">
        <v>0.27500000000000002</v>
      </c>
      <c r="Q36" s="10">
        <v>0.27500000000000002</v>
      </c>
      <c r="R36" s="10">
        <v>0.27500000000000002</v>
      </c>
      <c r="S36" s="10">
        <v>0.27500000000000002</v>
      </c>
      <c r="T36" s="10">
        <v>0.27500000000000002</v>
      </c>
      <c r="U36" s="10">
        <v>0.27500000000000002</v>
      </c>
      <c r="V36" s="10">
        <v>0.27500000000000002</v>
      </c>
      <c r="W36" s="10">
        <v>0.27500000000000002</v>
      </c>
      <c r="X36" s="10">
        <v>0.27500000000000002</v>
      </c>
      <c r="Y36" s="10">
        <v>0.27500000000000002</v>
      </c>
      <c r="Z36" s="10">
        <v>0.27500000000000002</v>
      </c>
      <c r="AA36" s="10">
        <v>0.27500000000000002</v>
      </c>
      <c r="AB36" s="10">
        <v>0.27500000000000002</v>
      </c>
      <c r="AC36" s="10">
        <v>0.27500000000000002</v>
      </c>
      <c r="AD36" s="8" t="s">
        <v>125</v>
      </c>
    </row>
    <row r="37" spans="1:30" ht="15" customHeight="1" x14ac:dyDescent="0.2">
      <c r="A37" s="3" t="s">
        <v>51</v>
      </c>
      <c r="B37" s="7" t="s">
        <v>44</v>
      </c>
      <c r="C37" s="10" t="s">
        <v>125</v>
      </c>
      <c r="D37" s="10" t="s">
        <v>125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8" t="s">
        <v>125</v>
      </c>
    </row>
    <row r="38" spans="1:30" ht="15" customHeight="1" x14ac:dyDescent="0.2">
      <c r="A38" s="3" t="s">
        <v>52</v>
      </c>
      <c r="B38" s="7" t="s">
        <v>27</v>
      </c>
      <c r="C38" s="10" t="s">
        <v>125</v>
      </c>
      <c r="D38" s="10" t="s">
        <v>125</v>
      </c>
      <c r="E38" s="10">
        <v>8.6493020000000005</v>
      </c>
      <c r="F38" s="10">
        <v>20.865499</v>
      </c>
      <c r="G38" s="10">
        <v>21.451398999999999</v>
      </c>
      <c r="H38" s="10">
        <v>21.451398999999999</v>
      </c>
      <c r="I38" s="10">
        <v>21.451398999999999</v>
      </c>
      <c r="J38" s="10">
        <v>21.451398999999999</v>
      </c>
      <c r="K38" s="10">
        <v>21.451398999999999</v>
      </c>
      <c r="L38" s="10">
        <v>21.451398999999999</v>
      </c>
      <c r="M38" s="10">
        <v>21.451398999999999</v>
      </c>
      <c r="N38" s="10">
        <v>21.451398999999999</v>
      </c>
      <c r="O38" s="10">
        <v>21.451398999999999</v>
      </c>
      <c r="P38" s="10">
        <v>21.451398999999999</v>
      </c>
      <c r="Q38" s="10">
        <v>21.451398999999999</v>
      </c>
      <c r="R38" s="10">
        <v>21.451398999999999</v>
      </c>
      <c r="S38" s="10">
        <v>21.451398999999999</v>
      </c>
      <c r="T38" s="10">
        <v>21.451398999999999</v>
      </c>
      <c r="U38" s="10">
        <v>21.451398999999999</v>
      </c>
      <c r="V38" s="10">
        <v>21.451398999999999</v>
      </c>
      <c r="W38" s="10">
        <v>21.451398999999999</v>
      </c>
      <c r="X38" s="10">
        <v>21.451398999999999</v>
      </c>
      <c r="Y38" s="10">
        <v>21.451398999999999</v>
      </c>
      <c r="Z38" s="10">
        <v>21.451398999999999</v>
      </c>
      <c r="AA38" s="10">
        <v>21.451398999999999</v>
      </c>
      <c r="AB38" s="10">
        <v>21.451398999999999</v>
      </c>
      <c r="AC38" s="10">
        <v>21.451398999999999</v>
      </c>
      <c r="AD38" s="8" t="s">
        <v>125</v>
      </c>
    </row>
    <row r="39" spans="1:30" ht="15" customHeight="1" x14ac:dyDescent="0.2">
      <c r="A39" s="3" t="s">
        <v>53</v>
      </c>
      <c r="B39" s="7" t="s">
        <v>29</v>
      </c>
      <c r="C39" s="10" t="s">
        <v>125</v>
      </c>
      <c r="D39" s="10" t="s">
        <v>125</v>
      </c>
      <c r="E39" s="10">
        <v>2.1091009999999999</v>
      </c>
      <c r="F39" s="10">
        <v>4.3386009999999997</v>
      </c>
      <c r="G39" s="10">
        <v>4.9596010000000001</v>
      </c>
      <c r="H39" s="10">
        <v>4.9596010000000001</v>
      </c>
      <c r="I39" s="10">
        <v>4.9596010000000001</v>
      </c>
      <c r="J39" s="10">
        <v>4.9596010000000001</v>
      </c>
      <c r="K39" s="10">
        <v>4.9596010000000001</v>
      </c>
      <c r="L39" s="10">
        <v>4.9596010000000001</v>
      </c>
      <c r="M39" s="10">
        <v>4.9596010000000001</v>
      </c>
      <c r="N39" s="10">
        <v>4.9596010000000001</v>
      </c>
      <c r="O39" s="10">
        <v>4.9596010000000001</v>
      </c>
      <c r="P39" s="10">
        <v>4.9596010000000001</v>
      </c>
      <c r="Q39" s="10">
        <v>4.9596010000000001</v>
      </c>
      <c r="R39" s="10">
        <v>4.9596010000000001</v>
      </c>
      <c r="S39" s="10">
        <v>4.9596010000000001</v>
      </c>
      <c r="T39" s="10">
        <v>4.9596010000000001</v>
      </c>
      <c r="U39" s="10">
        <v>4.9596010000000001</v>
      </c>
      <c r="V39" s="10">
        <v>4.9596010000000001</v>
      </c>
      <c r="W39" s="10">
        <v>4.9596010000000001</v>
      </c>
      <c r="X39" s="10">
        <v>4.9596010000000001</v>
      </c>
      <c r="Y39" s="10">
        <v>4.9596010000000001</v>
      </c>
      <c r="Z39" s="10">
        <v>4.9596010000000001</v>
      </c>
      <c r="AA39" s="10">
        <v>4.9596010000000001</v>
      </c>
      <c r="AB39" s="10">
        <v>4.9596010000000001</v>
      </c>
      <c r="AC39" s="10">
        <v>4.9596010000000001</v>
      </c>
      <c r="AD39" s="8" t="s">
        <v>125</v>
      </c>
    </row>
    <row r="40" spans="1:30" ht="15" customHeight="1" x14ac:dyDescent="0.2">
      <c r="A40" s="3" t="s">
        <v>54</v>
      </c>
      <c r="B40" s="7" t="s">
        <v>12</v>
      </c>
      <c r="C40" s="10" t="s">
        <v>125</v>
      </c>
      <c r="D40" s="10" t="s">
        <v>125</v>
      </c>
      <c r="E40" s="10">
        <v>0</v>
      </c>
      <c r="F40" s="10">
        <v>0</v>
      </c>
      <c r="G40" s="10">
        <v>0</v>
      </c>
      <c r="H40" s="10">
        <v>2.2000000000000002</v>
      </c>
      <c r="I40" s="10">
        <v>4.4000000000000004</v>
      </c>
      <c r="J40" s="10">
        <v>4.4000000000000004</v>
      </c>
      <c r="K40" s="10">
        <v>4.4000000000000004</v>
      </c>
      <c r="L40" s="10">
        <v>4.4000000000000004</v>
      </c>
      <c r="M40" s="10">
        <v>4.4000000000000004</v>
      </c>
      <c r="N40" s="10">
        <v>4.4000000000000004</v>
      </c>
      <c r="O40" s="10">
        <v>4.4000000000000004</v>
      </c>
      <c r="P40" s="10">
        <v>4.4000000000000004</v>
      </c>
      <c r="Q40" s="10">
        <v>4.4000000000000004</v>
      </c>
      <c r="R40" s="10">
        <v>4.4000000000000004</v>
      </c>
      <c r="S40" s="10">
        <v>4.4000000000000004</v>
      </c>
      <c r="T40" s="10">
        <v>4.4000000000000004</v>
      </c>
      <c r="U40" s="10">
        <v>4.4000000000000004</v>
      </c>
      <c r="V40" s="10">
        <v>4.4000000000000004</v>
      </c>
      <c r="W40" s="10">
        <v>4.4000000000000004</v>
      </c>
      <c r="X40" s="10">
        <v>4.4000000000000004</v>
      </c>
      <c r="Y40" s="10">
        <v>4.4000000000000004</v>
      </c>
      <c r="Z40" s="10">
        <v>4.4000000000000004</v>
      </c>
      <c r="AA40" s="10">
        <v>4.4000000000000004</v>
      </c>
      <c r="AB40" s="10">
        <v>4.4000000000000004</v>
      </c>
      <c r="AC40" s="10">
        <v>4.4000000000000004</v>
      </c>
      <c r="AD40" s="8" t="s">
        <v>125</v>
      </c>
    </row>
    <row r="41" spans="1:30" ht="15" customHeight="1" x14ac:dyDescent="0.2">
      <c r="A41" s="3" t="s">
        <v>55</v>
      </c>
      <c r="B41" s="7" t="s">
        <v>33</v>
      </c>
      <c r="C41" s="10" t="s">
        <v>125</v>
      </c>
      <c r="D41" s="10" t="s">
        <v>125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8" t="s">
        <v>125</v>
      </c>
    </row>
    <row r="42" spans="1:30" ht="15" customHeight="1" x14ac:dyDescent="0.2">
      <c r="A42" s="3" t="s">
        <v>56</v>
      </c>
      <c r="B42" s="7" t="s">
        <v>35</v>
      </c>
      <c r="C42" s="10" t="s">
        <v>125</v>
      </c>
      <c r="D42" s="10" t="s">
        <v>125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8" t="s">
        <v>125</v>
      </c>
    </row>
    <row r="43" spans="1:30" ht="15" customHeight="1" x14ac:dyDescent="0.2">
      <c r="A43" s="3"/>
      <c r="B43" s="7" t="s">
        <v>129</v>
      </c>
      <c r="C43" s="10"/>
      <c r="D43" s="10"/>
      <c r="E43" s="10">
        <v>14.1</v>
      </c>
      <c r="F43" s="10">
        <v>16.7</v>
      </c>
      <c r="G43" s="10">
        <f>F43</f>
        <v>16.7</v>
      </c>
      <c r="H43" s="10">
        <f t="shared" ref="H43:AC43" si="0">G43</f>
        <v>16.7</v>
      </c>
      <c r="I43" s="10">
        <f t="shared" si="0"/>
        <v>16.7</v>
      </c>
      <c r="J43" s="10">
        <f t="shared" si="0"/>
        <v>16.7</v>
      </c>
      <c r="K43" s="10">
        <f t="shared" si="0"/>
        <v>16.7</v>
      </c>
      <c r="L43" s="10">
        <f t="shared" si="0"/>
        <v>16.7</v>
      </c>
      <c r="M43" s="10">
        <f t="shared" si="0"/>
        <v>16.7</v>
      </c>
      <c r="N43" s="10">
        <f t="shared" si="0"/>
        <v>16.7</v>
      </c>
      <c r="O43" s="10">
        <f t="shared" si="0"/>
        <v>16.7</v>
      </c>
      <c r="P43" s="10">
        <f t="shared" si="0"/>
        <v>16.7</v>
      </c>
      <c r="Q43" s="10">
        <f t="shared" si="0"/>
        <v>16.7</v>
      </c>
      <c r="R43" s="10">
        <f t="shared" si="0"/>
        <v>16.7</v>
      </c>
      <c r="S43" s="10">
        <f t="shared" si="0"/>
        <v>16.7</v>
      </c>
      <c r="T43" s="10">
        <f t="shared" si="0"/>
        <v>16.7</v>
      </c>
      <c r="U43" s="10">
        <f t="shared" si="0"/>
        <v>16.7</v>
      </c>
      <c r="V43" s="10">
        <f t="shared" si="0"/>
        <v>16.7</v>
      </c>
      <c r="W43" s="10">
        <f>V43</f>
        <v>16.7</v>
      </c>
      <c r="X43" s="10">
        <f t="shared" si="0"/>
        <v>16.7</v>
      </c>
      <c r="Y43" s="10">
        <f t="shared" si="0"/>
        <v>16.7</v>
      </c>
      <c r="Z43" s="10">
        <f t="shared" si="0"/>
        <v>16.7</v>
      </c>
      <c r="AA43" s="10">
        <f t="shared" si="0"/>
        <v>16.7</v>
      </c>
      <c r="AB43" s="10">
        <f t="shared" si="0"/>
        <v>16.7</v>
      </c>
      <c r="AC43" s="10">
        <f t="shared" si="0"/>
        <v>16.7</v>
      </c>
      <c r="AD43" s="8"/>
    </row>
    <row r="44" spans="1:30" ht="15" customHeight="1" x14ac:dyDescent="0.2">
      <c r="A44" s="3" t="s">
        <v>57</v>
      </c>
      <c r="B44" s="7" t="s">
        <v>128</v>
      </c>
      <c r="C44" s="10" t="s">
        <v>125</v>
      </c>
      <c r="D44" s="10" t="s">
        <v>125</v>
      </c>
      <c r="E44" s="10">
        <v>3</v>
      </c>
      <c r="F44" s="10">
        <f>E44</f>
        <v>3</v>
      </c>
      <c r="G44" s="10">
        <f t="shared" ref="G44:AC44" si="1">F44</f>
        <v>3</v>
      </c>
      <c r="H44" s="10">
        <f t="shared" si="1"/>
        <v>3</v>
      </c>
      <c r="I44" s="10">
        <f t="shared" si="1"/>
        <v>3</v>
      </c>
      <c r="J44" s="10">
        <f t="shared" si="1"/>
        <v>3</v>
      </c>
      <c r="K44" s="10">
        <f t="shared" si="1"/>
        <v>3</v>
      </c>
      <c r="L44" s="10">
        <f t="shared" si="1"/>
        <v>3</v>
      </c>
      <c r="M44" s="10">
        <f t="shared" si="1"/>
        <v>3</v>
      </c>
      <c r="N44" s="10">
        <f t="shared" si="1"/>
        <v>3</v>
      </c>
      <c r="O44" s="10">
        <f t="shared" si="1"/>
        <v>3</v>
      </c>
      <c r="P44" s="10">
        <f t="shared" si="1"/>
        <v>3</v>
      </c>
      <c r="Q44" s="10">
        <f t="shared" si="1"/>
        <v>3</v>
      </c>
      <c r="R44" s="10">
        <f t="shared" si="1"/>
        <v>3</v>
      </c>
      <c r="S44" s="10">
        <f t="shared" si="1"/>
        <v>3</v>
      </c>
      <c r="T44" s="10">
        <f t="shared" si="1"/>
        <v>3</v>
      </c>
      <c r="U44" s="10">
        <f t="shared" si="1"/>
        <v>3</v>
      </c>
      <c r="V44" s="10">
        <f t="shared" si="1"/>
        <v>3</v>
      </c>
      <c r="W44" s="10">
        <f t="shared" si="1"/>
        <v>3</v>
      </c>
      <c r="X44" s="10">
        <f t="shared" si="1"/>
        <v>3</v>
      </c>
      <c r="Y44" s="10">
        <f t="shared" si="1"/>
        <v>3</v>
      </c>
      <c r="Z44" s="10">
        <f t="shared" si="1"/>
        <v>3</v>
      </c>
      <c r="AA44" s="10">
        <f t="shared" si="1"/>
        <v>3</v>
      </c>
      <c r="AB44" s="10">
        <f t="shared" si="1"/>
        <v>3</v>
      </c>
      <c r="AC44" s="10">
        <f t="shared" si="1"/>
        <v>3</v>
      </c>
      <c r="AD44" s="8" t="s">
        <v>125</v>
      </c>
    </row>
    <row r="45" spans="1:30" ht="15" customHeight="1" x14ac:dyDescent="0.2">
      <c r="A45" s="3" t="s">
        <v>58</v>
      </c>
      <c r="B45" s="7" t="s">
        <v>59</v>
      </c>
      <c r="C45" s="10" t="s">
        <v>125</v>
      </c>
      <c r="D45" s="10" t="s">
        <v>125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8" t="s">
        <v>125</v>
      </c>
    </row>
    <row r="46" spans="1:30" ht="15" customHeight="1" x14ac:dyDescent="0.2">
      <c r="A46" s="3" t="s">
        <v>60</v>
      </c>
      <c r="B46" s="6" t="s">
        <v>9</v>
      </c>
      <c r="C46" s="12" t="s">
        <v>125</v>
      </c>
      <c r="D46" s="12" t="s">
        <v>125</v>
      </c>
      <c r="E46" s="12">
        <v>28.136603999999998</v>
      </c>
      <c r="F46" s="12">
        <v>45.175404</v>
      </c>
      <c r="G46" s="12">
        <v>46.382305000000002</v>
      </c>
      <c r="H46" s="12">
        <v>48.582301999999999</v>
      </c>
      <c r="I46" s="12">
        <v>50.782302999999999</v>
      </c>
      <c r="J46" s="12">
        <v>50.782302999999999</v>
      </c>
      <c r="K46" s="12">
        <v>50.782302999999999</v>
      </c>
      <c r="L46" s="12">
        <v>50.782302999999999</v>
      </c>
      <c r="M46" s="12">
        <v>50.782302999999999</v>
      </c>
      <c r="N46" s="12">
        <v>50.782302999999999</v>
      </c>
      <c r="O46" s="12">
        <v>50.782302999999999</v>
      </c>
      <c r="P46" s="12">
        <v>50.782302999999999</v>
      </c>
      <c r="Q46" s="12">
        <v>50.782302999999999</v>
      </c>
      <c r="R46" s="12">
        <v>50.782302999999999</v>
      </c>
      <c r="S46" s="12">
        <v>50.782302999999999</v>
      </c>
      <c r="T46" s="12">
        <v>50.782302999999999</v>
      </c>
      <c r="U46" s="12">
        <v>50.782302999999999</v>
      </c>
      <c r="V46" s="12">
        <v>50.782302999999999</v>
      </c>
      <c r="W46" s="12">
        <v>50.782302999999999</v>
      </c>
      <c r="X46" s="12">
        <v>50.782302999999999</v>
      </c>
      <c r="Y46" s="12">
        <v>50.782302999999999</v>
      </c>
      <c r="Z46" s="12">
        <v>50.782302999999999</v>
      </c>
      <c r="AA46" s="12">
        <v>50.782302999999999</v>
      </c>
      <c r="AB46" s="12">
        <v>50.782302999999999</v>
      </c>
      <c r="AC46" s="12">
        <v>50.782302999999999</v>
      </c>
      <c r="AD46" s="9" t="s">
        <v>125</v>
      </c>
    </row>
    <row r="47" spans="1:30" ht="15" customHeight="1" x14ac:dyDescent="0.2">
      <c r="B47" s="6" t="s">
        <v>61</v>
      </c>
    </row>
    <row r="48" spans="1:30" ht="15" customHeight="1" x14ac:dyDescent="0.2">
      <c r="A48" s="3" t="s">
        <v>62</v>
      </c>
      <c r="B48" s="7" t="s">
        <v>10</v>
      </c>
      <c r="C48" s="10" t="s">
        <v>125</v>
      </c>
      <c r="D48" s="10" t="s">
        <v>125</v>
      </c>
      <c r="E48" s="10">
        <v>0</v>
      </c>
      <c r="F48" s="10">
        <v>0.21</v>
      </c>
      <c r="G48" s="10">
        <v>0.21</v>
      </c>
      <c r="H48" s="10">
        <v>0.21</v>
      </c>
      <c r="I48" s="10">
        <v>0.21</v>
      </c>
      <c r="J48" s="10">
        <v>0.21</v>
      </c>
      <c r="K48" s="10">
        <v>0.21</v>
      </c>
      <c r="L48" s="10">
        <v>0.21</v>
      </c>
      <c r="M48" s="10">
        <v>0.21</v>
      </c>
      <c r="N48" s="10">
        <v>0.21</v>
      </c>
      <c r="O48" s="10">
        <v>0.21</v>
      </c>
      <c r="P48" s="10">
        <v>0.21</v>
      </c>
      <c r="Q48" s="10">
        <v>0.21</v>
      </c>
      <c r="R48" s="10">
        <v>0.21</v>
      </c>
      <c r="S48" s="10">
        <v>0.21</v>
      </c>
      <c r="T48" s="10">
        <v>0.21</v>
      </c>
      <c r="U48" s="10">
        <v>0.21</v>
      </c>
      <c r="V48" s="10">
        <v>0.21</v>
      </c>
      <c r="W48" s="10">
        <v>0.21</v>
      </c>
      <c r="X48" s="10">
        <v>0.21</v>
      </c>
      <c r="Y48" s="10">
        <v>0.21</v>
      </c>
      <c r="Z48" s="10">
        <v>0.21</v>
      </c>
      <c r="AA48" s="10">
        <v>0.21</v>
      </c>
      <c r="AB48" s="10">
        <v>0.21</v>
      </c>
      <c r="AC48" s="10">
        <v>0.21</v>
      </c>
      <c r="AD48" s="8" t="s">
        <v>125</v>
      </c>
    </row>
    <row r="49" spans="1:30" ht="15" customHeight="1" x14ac:dyDescent="0.2">
      <c r="A49" s="3" t="s">
        <v>63</v>
      </c>
      <c r="B49" s="7" t="s">
        <v>44</v>
      </c>
      <c r="C49" s="10" t="s">
        <v>125</v>
      </c>
      <c r="D49" s="10" t="s">
        <v>125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8" t="s">
        <v>125</v>
      </c>
    </row>
    <row r="50" spans="1:30" ht="15" customHeight="1" x14ac:dyDescent="0.2">
      <c r="A50" s="3" t="s">
        <v>64</v>
      </c>
      <c r="B50" s="7" t="s">
        <v>27</v>
      </c>
      <c r="C50" s="10" t="s">
        <v>125</v>
      </c>
      <c r="D50" s="10" t="s">
        <v>125</v>
      </c>
      <c r="E50" s="10">
        <v>8.6</v>
      </c>
      <c r="F50" s="10">
        <v>21.5</v>
      </c>
      <c r="G50" s="10">
        <v>3.8673470000000001</v>
      </c>
      <c r="H50" s="10">
        <v>4.3856450000000002</v>
      </c>
      <c r="I50" s="10">
        <v>5.2265180000000004</v>
      </c>
      <c r="J50" s="10">
        <v>5.9093429999999998</v>
      </c>
      <c r="K50" s="10">
        <v>6.2092770000000002</v>
      </c>
      <c r="L50" s="10">
        <v>8.1005190000000002</v>
      </c>
      <c r="M50" s="10">
        <v>17.357004</v>
      </c>
      <c r="N50" s="10">
        <v>26.008569999999999</v>
      </c>
      <c r="O50" s="10">
        <v>35.819298000000003</v>
      </c>
      <c r="P50" s="10">
        <v>42.243462000000001</v>
      </c>
      <c r="Q50" s="10">
        <v>50.449416999999997</v>
      </c>
      <c r="R50" s="10">
        <v>58.248806000000002</v>
      </c>
      <c r="S50" s="10">
        <v>63.437106999999997</v>
      </c>
      <c r="T50" s="10">
        <v>67.271690000000007</v>
      </c>
      <c r="U50" s="10">
        <v>71.543396000000001</v>
      </c>
      <c r="V50" s="10">
        <v>76.371735000000001</v>
      </c>
      <c r="W50" s="10">
        <v>81.505240999999998</v>
      </c>
      <c r="X50" s="10">
        <v>85.086082000000005</v>
      </c>
      <c r="Y50" s="10">
        <v>92.215896999999998</v>
      </c>
      <c r="Z50" s="10">
        <v>96.201828000000006</v>
      </c>
      <c r="AA50" s="10">
        <v>104.39997099999999</v>
      </c>
      <c r="AB50" s="10">
        <v>111.580887</v>
      </c>
      <c r="AC50" s="10">
        <v>117.169754</v>
      </c>
      <c r="AD50" s="8" t="s">
        <v>125</v>
      </c>
    </row>
    <row r="51" spans="1:30" ht="15" customHeight="1" x14ac:dyDescent="0.2">
      <c r="A51" s="3" t="s">
        <v>65</v>
      </c>
      <c r="B51" s="7" t="s">
        <v>29</v>
      </c>
      <c r="C51" s="10" t="s">
        <v>125</v>
      </c>
      <c r="D51" s="10" t="s">
        <v>125</v>
      </c>
      <c r="E51" s="10">
        <v>2.1</v>
      </c>
      <c r="F51" s="10">
        <v>5.4</v>
      </c>
      <c r="G51" s="10">
        <v>1.877119</v>
      </c>
      <c r="H51" s="10">
        <v>2.0390700000000002</v>
      </c>
      <c r="I51" s="10">
        <v>2.3101250000000002</v>
      </c>
      <c r="J51" s="10">
        <v>2.3388179999999998</v>
      </c>
      <c r="K51" s="10">
        <v>2.3388179999999998</v>
      </c>
      <c r="L51" s="10">
        <v>2.3744429999999999</v>
      </c>
      <c r="M51" s="10">
        <v>2.3744429999999999</v>
      </c>
      <c r="N51" s="10">
        <v>2.3744429999999999</v>
      </c>
      <c r="O51" s="10">
        <v>2.3744429999999999</v>
      </c>
      <c r="P51" s="10">
        <v>2.492362</v>
      </c>
      <c r="Q51" s="10">
        <v>2.7001870000000001</v>
      </c>
      <c r="R51" s="10">
        <v>2.9189630000000002</v>
      </c>
      <c r="S51" s="10">
        <v>3.026351</v>
      </c>
      <c r="T51" s="10">
        <v>3.1525940000000001</v>
      </c>
      <c r="U51" s="10">
        <v>3.2788789999999999</v>
      </c>
      <c r="V51" s="10">
        <v>4.515021</v>
      </c>
      <c r="W51" s="10">
        <v>6.0150220000000001</v>
      </c>
      <c r="X51" s="10">
        <v>7.0337300000000003</v>
      </c>
      <c r="Y51" s="10">
        <v>8.7448739999999994</v>
      </c>
      <c r="Z51" s="10">
        <v>10.073077</v>
      </c>
      <c r="AA51" s="10">
        <v>11.008426</v>
      </c>
      <c r="AB51" s="10">
        <v>12.976241</v>
      </c>
      <c r="AC51" s="10">
        <v>14.495958</v>
      </c>
      <c r="AD51" s="8" t="s">
        <v>125</v>
      </c>
    </row>
    <row r="52" spans="1:30" ht="15" customHeight="1" x14ac:dyDescent="0.2">
      <c r="A52" s="3" t="s">
        <v>66</v>
      </c>
      <c r="B52" s="7" t="s">
        <v>12</v>
      </c>
      <c r="C52" s="10" t="s">
        <v>125</v>
      </c>
      <c r="D52" s="10" t="s">
        <v>125</v>
      </c>
      <c r="E52" s="10">
        <v>0</v>
      </c>
      <c r="F52" s="10">
        <v>0</v>
      </c>
      <c r="G52" s="10">
        <v>0</v>
      </c>
      <c r="H52" s="10">
        <v>2.2000000000000002</v>
      </c>
      <c r="I52" s="10">
        <v>4.4000000000000004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8" t="s">
        <v>125</v>
      </c>
    </row>
    <row r="53" spans="1:30" ht="15" customHeight="1" x14ac:dyDescent="0.2">
      <c r="A53" s="3" t="s">
        <v>67</v>
      </c>
      <c r="B53" s="7" t="s">
        <v>33</v>
      </c>
      <c r="C53" s="10" t="s">
        <v>125</v>
      </c>
      <c r="D53" s="10" t="s">
        <v>125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8" t="s">
        <v>125</v>
      </c>
    </row>
    <row r="54" spans="1:30" ht="15" customHeight="1" x14ac:dyDescent="0.2">
      <c r="A54" s="3" t="s">
        <v>68</v>
      </c>
      <c r="B54" s="7" t="s">
        <v>35</v>
      </c>
      <c r="C54" s="10" t="s">
        <v>125</v>
      </c>
      <c r="D54" s="10" t="s">
        <v>125</v>
      </c>
      <c r="E54" s="10">
        <v>0</v>
      </c>
      <c r="F54" s="10">
        <v>0</v>
      </c>
      <c r="G54" s="10">
        <v>2.5700000000000001E-4</v>
      </c>
      <c r="H54" s="10">
        <v>3.6699999999999998E-4</v>
      </c>
      <c r="I54" s="10">
        <v>3.6699999999999998E-4</v>
      </c>
      <c r="J54" s="10">
        <v>3.6699999999999998E-4</v>
      </c>
      <c r="K54" s="10">
        <v>3.6699999999999998E-4</v>
      </c>
      <c r="L54" s="10">
        <v>3.6699999999999998E-4</v>
      </c>
      <c r="M54" s="10">
        <v>3.6699999999999998E-4</v>
      </c>
      <c r="N54" s="10">
        <v>3.6699999999999998E-4</v>
      </c>
      <c r="O54" s="10">
        <v>3.6699999999999998E-4</v>
      </c>
      <c r="P54" s="10">
        <v>3.6699999999999998E-4</v>
      </c>
      <c r="Q54" s="10">
        <v>3.6699999999999998E-4</v>
      </c>
      <c r="R54" s="10">
        <v>3.6699999999999998E-4</v>
      </c>
      <c r="S54" s="10">
        <v>3.6699999999999998E-4</v>
      </c>
      <c r="T54" s="10">
        <v>3.6699999999999998E-4</v>
      </c>
      <c r="U54" s="10">
        <v>3.6699999999999998E-4</v>
      </c>
      <c r="V54" s="10">
        <v>3.6699999999999998E-4</v>
      </c>
      <c r="W54" s="10">
        <v>3.6699999999999998E-4</v>
      </c>
      <c r="X54" s="10">
        <v>3.6699999999999998E-4</v>
      </c>
      <c r="Y54" s="10">
        <v>3.6699999999999998E-4</v>
      </c>
      <c r="Z54" s="10">
        <v>3.6699999999999998E-4</v>
      </c>
      <c r="AA54" s="10">
        <v>3.6699999999999998E-4</v>
      </c>
      <c r="AB54" s="10">
        <v>3.6699999999999998E-4</v>
      </c>
      <c r="AC54" s="10">
        <v>3.6699999999999998E-4</v>
      </c>
      <c r="AD54" s="8" t="s">
        <v>125</v>
      </c>
    </row>
    <row r="55" spans="1:30" ht="15" customHeight="1" x14ac:dyDescent="0.2">
      <c r="A55" s="3" t="s">
        <v>69</v>
      </c>
      <c r="B55" s="7" t="s">
        <v>37</v>
      </c>
      <c r="C55" s="10" t="s">
        <v>125</v>
      </c>
      <c r="D55" s="10" t="s">
        <v>125</v>
      </c>
      <c r="E55" s="10">
        <v>17.100000000000001</v>
      </c>
      <c r="F55" s="10">
        <v>23.5</v>
      </c>
      <c r="G55" s="10">
        <v>8.9</v>
      </c>
      <c r="H55" s="10">
        <v>24.931324</v>
      </c>
      <c r="I55" s="10">
        <v>42.325248999999999</v>
      </c>
      <c r="J55" s="10">
        <v>71.596198999999999</v>
      </c>
      <c r="K55" s="10">
        <v>84.010070999999996</v>
      </c>
      <c r="L55" s="10">
        <v>89.796272000000002</v>
      </c>
      <c r="M55" s="10">
        <v>90.515213000000003</v>
      </c>
      <c r="N55" s="10">
        <v>91.833777999999995</v>
      </c>
      <c r="O55" s="10">
        <v>92.815551999999997</v>
      </c>
      <c r="P55" s="10">
        <v>96.269538999999995</v>
      </c>
      <c r="Q55" s="10">
        <v>100.39716300000001</v>
      </c>
      <c r="R55" s="10">
        <v>103.761314</v>
      </c>
      <c r="S55" s="10">
        <v>108.877701</v>
      </c>
      <c r="T55" s="10">
        <v>118.21843</v>
      </c>
      <c r="U55" s="10">
        <v>130.55029300000001</v>
      </c>
      <c r="V55" s="10">
        <v>138.138443</v>
      </c>
      <c r="W55" s="10">
        <v>146.73872399999999</v>
      </c>
      <c r="X55" s="10">
        <v>160.70494099999999</v>
      </c>
      <c r="Y55" s="10">
        <v>162.81182899999999</v>
      </c>
      <c r="Z55" s="10">
        <v>180.368393</v>
      </c>
      <c r="AA55" s="10">
        <v>183.31883199999999</v>
      </c>
      <c r="AB55" s="10">
        <v>190.72532699999999</v>
      </c>
      <c r="AC55" s="10">
        <v>203.05882299999999</v>
      </c>
      <c r="AD55" s="8" t="s">
        <v>125</v>
      </c>
    </row>
    <row r="56" spans="1:30" ht="15" customHeight="1" x14ac:dyDescent="0.2">
      <c r="A56" s="3" t="s">
        <v>70</v>
      </c>
      <c r="B56" s="7" t="s">
        <v>59</v>
      </c>
      <c r="C56" s="10" t="s">
        <v>125</v>
      </c>
      <c r="D56" s="10" t="s">
        <v>125</v>
      </c>
      <c r="E56" s="10">
        <v>0</v>
      </c>
      <c r="F56" s="10">
        <v>0.20012099999999999</v>
      </c>
      <c r="G56" s="10">
        <v>0.215836</v>
      </c>
      <c r="H56" s="10">
        <v>0.23655599999999999</v>
      </c>
      <c r="I56" s="10">
        <v>0.24803700000000001</v>
      </c>
      <c r="J56" s="10">
        <v>0.279613</v>
      </c>
      <c r="K56" s="10">
        <v>0.340945</v>
      </c>
      <c r="L56" s="10">
        <v>0.407221</v>
      </c>
      <c r="M56" s="10">
        <v>0.47209899999999999</v>
      </c>
      <c r="N56" s="10">
        <v>0.54796299999999998</v>
      </c>
      <c r="O56" s="10">
        <v>0.63031999999999999</v>
      </c>
      <c r="P56" s="10">
        <v>0.71669099999999997</v>
      </c>
      <c r="Q56" s="10">
        <v>0.81984500000000005</v>
      </c>
      <c r="R56" s="10">
        <v>0.93465699999999996</v>
      </c>
      <c r="S56" s="10">
        <v>1.0352159999999999</v>
      </c>
      <c r="T56" s="10">
        <v>1.1499349999999999</v>
      </c>
      <c r="U56" s="10">
        <v>1.2826869999999999</v>
      </c>
      <c r="V56" s="10">
        <v>1.432809</v>
      </c>
      <c r="W56" s="10">
        <v>1.59903</v>
      </c>
      <c r="X56" s="10">
        <v>1.7736099999999999</v>
      </c>
      <c r="Y56" s="10">
        <v>1.9459249999999999</v>
      </c>
      <c r="Z56" s="10">
        <v>2.13672</v>
      </c>
      <c r="AA56" s="10">
        <v>2.3444820000000002</v>
      </c>
      <c r="AB56" s="10">
        <v>2.6091639999999998</v>
      </c>
      <c r="AC56" s="10">
        <v>2.8546649999999998</v>
      </c>
      <c r="AD56" s="8" t="s">
        <v>125</v>
      </c>
    </row>
    <row r="57" spans="1:30" ht="15" customHeight="1" x14ac:dyDescent="0.2">
      <c r="A57" s="3" t="s">
        <v>71</v>
      </c>
      <c r="B57" s="6" t="s">
        <v>9</v>
      </c>
      <c r="C57" s="12" t="s">
        <v>125</v>
      </c>
      <c r="D57" s="12" t="s">
        <v>125</v>
      </c>
      <c r="E57" s="12">
        <v>0</v>
      </c>
      <c r="F57" s="12">
        <v>6.7301729999999997</v>
      </c>
      <c r="G57" s="12">
        <v>15.56493</v>
      </c>
      <c r="H57" s="12">
        <v>31.802961</v>
      </c>
      <c r="I57" s="12">
        <v>50.320296999999997</v>
      </c>
      <c r="J57" s="12">
        <v>80.334350999999998</v>
      </c>
      <c r="K57" s="12">
        <v>93.109482</v>
      </c>
      <c r="L57" s="12">
        <v>100.888817</v>
      </c>
      <c r="M57" s="12">
        <v>110.92913799999999</v>
      </c>
      <c r="N57" s="12">
        <v>120.975128</v>
      </c>
      <c r="O57" s="12">
        <v>131.84999099999999</v>
      </c>
      <c r="P57" s="12">
        <v>141.932434</v>
      </c>
      <c r="Q57" s="12">
        <v>154.576965</v>
      </c>
      <c r="R57" s="12">
        <v>166.07408100000001</v>
      </c>
      <c r="S57" s="12">
        <v>176.58674600000001</v>
      </c>
      <c r="T57" s="12">
        <v>190.003006</v>
      </c>
      <c r="U57" s="12">
        <v>206.86561599999999</v>
      </c>
      <c r="V57" s="12">
        <v>220.66838100000001</v>
      </c>
      <c r="W57" s="12">
        <v>236.06845100000001</v>
      </c>
      <c r="X57" s="12">
        <v>254.80874600000001</v>
      </c>
      <c r="Y57" s="12">
        <v>265.92892499999999</v>
      </c>
      <c r="Z57" s="12">
        <v>288.99044800000001</v>
      </c>
      <c r="AA57" s="12">
        <v>301.28213499999998</v>
      </c>
      <c r="AB57" s="12">
        <v>318.10199</v>
      </c>
      <c r="AC57" s="12">
        <v>337.789581</v>
      </c>
      <c r="AD57" s="9" t="s">
        <v>125</v>
      </c>
    </row>
    <row r="58" spans="1:30" ht="15" customHeight="1" x14ac:dyDescent="0.2">
      <c r="A58" s="3" t="s">
        <v>72</v>
      </c>
      <c r="B58" s="6" t="s">
        <v>73</v>
      </c>
      <c r="C58" s="12" t="s">
        <v>125</v>
      </c>
      <c r="D58" s="12" t="s">
        <v>125</v>
      </c>
      <c r="E58" s="12">
        <v>28.136603999999998</v>
      </c>
      <c r="F58" s="12">
        <v>51.905574999999999</v>
      </c>
      <c r="G58" s="12">
        <v>61.947234999999999</v>
      </c>
      <c r="H58" s="12">
        <v>80.385261999999997</v>
      </c>
      <c r="I58" s="12">
        <v>101.1026</v>
      </c>
      <c r="J58" s="12">
        <v>131.11665300000001</v>
      </c>
      <c r="K58" s="12">
        <v>143.891785</v>
      </c>
      <c r="L58" s="12">
        <v>151.67111199999999</v>
      </c>
      <c r="M58" s="12">
        <v>161.71144100000001</v>
      </c>
      <c r="N58" s="12">
        <v>171.757431</v>
      </c>
      <c r="O58" s="12">
        <v>182.632294</v>
      </c>
      <c r="P58" s="12">
        <v>192.71473700000001</v>
      </c>
      <c r="Q58" s="12">
        <v>205.35926799999999</v>
      </c>
      <c r="R58" s="12">
        <v>216.85638399999999</v>
      </c>
      <c r="S58" s="12">
        <v>227.36904899999999</v>
      </c>
      <c r="T58" s="12">
        <v>240.78530900000001</v>
      </c>
      <c r="U58" s="12">
        <v>257.647919</v>
      </c>
      <c r="V58" s="12">
        <v>271.45068400000002</v>
      </c>
      <c r="W58" s="12">
        <v>286.85076900000001</v>
      </c>
      <c r="X58" s="12">
        <v>305.59106400000002</v>
      </c>
      <c r="Y58" s="12">
        <v>316.71124300000002</v>
      </c>
      <c r="Z58" s="12">
        <v>339.77276599999999</v>
      </c>
      <c r="AA58" s="12">
        <v>352.06445300000001</v>
      </c>
      <c r="AB58" s="12">
        <v>368.884277</v>
      </c>
      <c r="AC58" s="12">
        <v>388.57189899999997</v>
      </c>
      <c r="AD58" s="9" t="s">
        <v>125</v>
      </c>
    </row>
    <row r="60" spans="1:30" ht="15" customHeight="1" x14ac:dyDescent="0.2">
      <c r="B60" s="6" t="s">
        <v>74</v>
      </c>
    </row>
    <row r="61" spans="1:30" ht="15" customHeight="1" x14ac:dyDescent="0.2">
      <c r="A61" s="3" t="s">
        <v>75</v>
      </c>
      <c r="B61" s="7" t="s">
        <v>10</v>
      </c>
      <c r="C61" s="10" t="s">
        <v>125</v>
      </c>
      <c r="D61" s="10" t="s">
        <v>125</v>
      </c>
      <c r="E61" s="10">
        <v>44.719104999999999</v>
      </c>
      <c r="F61" s="10">
        <v>48.587100999999997</v>
      </c>
      <c r="G61" s="10">
        <v>51.931099000000003</v>
      </c>
      <c r="H61" s="10">
        <v>60.094619999999999</v>
      </c>
      <c r="I61" s="10">
        <v>61.616813999999998</v>
      </c>
      <c r="J61" s="10">
        <v>67.598815999999999</v>
      </c>
      <c r="K61" s="10">
        <v>69.621819000000002</v>
      </c>
      <c r="L61" s="10">
        <v>69.621819000000002</v>
      </c>
      <c r="M61" s="10">
        <v>75.551117000000005</v>
      </c>
      <c r="N61" s="10">
        <v>79.706123000000005</v>
      </c>
      <c r="O61" s="10">
        <v>82.351624000000001</v>
      </c>
      <c r="P61" s="10">
        <v>83.291625999999994</v>
      </c>
      <c r="Q61" s="10">
        <v>85.668120999999999</v>
      </c>
      <c r="R61" s="10">
        <v>89.095436000000007</v>
      </c>
      <c r="S61" s="10">
        <v>92.061042999999998</v>
      </c>
      <c r="T61" s="10">
        <v>93.781531999999999</v>
      </c>
      <c r="U61" s="10">
        <v>95.951629999999994</v>
      </c>
      <c r="V61" s="10">
        <v>96.514633000000003</v>
      </c>
      <c r="W61" s="10">
        <v>96.856635999999995</v>
      </c>
      <c r="X61" s="10">
        <v>96.856635999999995</v>
      </c>
      <c r="Y61" s="10">
        <v>97.966637000000006</v>
      </c>
      <c r="Z61" s="10">
        <v>98.618827999999993</v>
      </c>
      <c r="AA61" s="10">
        <v>98.618827999999993</v>
      </c>
      <c r="AB61" s="10">
        <v>98.618827999999993</v>
      </c>
      <c r="AC61" s="10">
        <v>99.597831999999997</v>
      </c>
      <c r="AD61" s="8" t="s">
        <v>125</v>
      </c>
    </row>
    <row r="62" spans="1:30" ht="15" customHeight="1" x14ac:dyDescent="0.2">
      <c r="A62" s="3" t="s">
        <v>76</v>
      </c>
      <c r="B62" s="7" t="s">
        <v>44</v>
      </c>
      <c r="C62" s="10" t="s">
        <v>125</v>
      </c>
      <c r="D62" s="10" t="s">
        <v>125</v>
      </c>
      <c r="E62" s="10">
        <v>1.0286999999999999</v>
      </c>
      <c r="F62" s="10">
        <v>1.6101000000000001</v>
      </c>
      <c r="G62" s="10">
        <v>3.5318999999999998</v>
      </c>
      <c r="H62" s="10">
        <v>4.8049010000000001</v>
      </c>
      <c r="I62" s="10">
        <v>9.6714009999999995</v>
      </c>
      <c r="J62" s="10">
        <v>15.370998</v>
      </c>
      <c r="K62" s="10">
        <v>19.949798999999999</v>
      </c>
      <c r="L62" s="10">
        <v>27.633495</v>
      </c>
      <c r="M62" s="10">
        <v>32.316006000000002</v>
      </c>
      <c r="N62" s="10">
        <v>34.856701000000001</v>
      </c>
      <c r="O62" s="10">
        <v>37.754105000000003</v>
      </c>
      <c r="P62" s="10">
        <v>38.920105</v>
      </c>
      <c r="Q62" s="10">
        <v>43.777312999999999</v>
      </c>
      <c r="R62" s="10">
        <v>45.337311</v>
      </c>
      <c r="S62" s="10">
        <v>46.437317</v>
      </c>
      <c r="T62" s="10">
        <v>46.437317</v>
      </c>
      <c r="U62" s="10">
        <v>46.437317</v>
      </c>
      <c r="V62" s="10">
        <v>48.089309999999998</v>
      </c>
      <c r="W62" s="10">
        <v>48.089309999999998</v>
      </c>
      <c r="X62" s="10">
        <v>48.089309999999998</v>
      </c>
      <c r="Y62" s="10">
        <v>48.089309999999998</v>
      </c>
      <c r="Z62" s="10">
        <v>48.089309999999998</v>
      </c>
      <c r="AA62" s="10">
        <v>48.089309999999998</v>
      </c>
      <c r="AB62" s="10">
        <v>48.089309999999998</v>
      </c>
      <c r="AC62" s="10">
        <v>48.089309999999998</v>
      </c>
      <c r="AD62" s="8" t="s">
        <v>125</v>
      </c>
    </row>
    <row r="63" spans="1:30" ht="15" customHeight="1" x14ac:dyDescent="0.2">
      <c r="A63" s="3" t="s">
        <v>77</v>
      </c>
      <c r="B63" s="7" t="s">
        <v>27</v>
      </c>
      <c r="C63" s="10" t="s">
        <v>125</v>
      </c>
      <c r="D63" s="10" t="s">
        <v>125</v>
      </c>
      <c r="E63" s="10">
        <v>0</v>
      </c>
      <c r="F63" s="10">
        <v>0</v>
      </c>
      <c r="G63" s="10">
        <v>0.22700000000000001</v>
      </c>
      <c r="H63" s="10">
        <v>3.7608000000000001</v>
      </c>
      <c r="I63" s="10">
        <v>6.5063019999999998</v>
      </c>
      <c r="J63" s="10">
        <v>9.7072020000000006</v>
      </c>
      <c r="K63" s="10">
        <v>13.844802</v>
      </c>
      <c r="L63" s="10">
        <v>13.933902</v>
      </c>
      <c r="M63" s="10">
        <v>14.802201</v>
      </c>
      <c r="N63" s="10">
        <v>16.483204000000001</v>
      </c>
      <c r="O63" s="10">
        <v>17.332705000000001</v>
      </c>
      <c r="P63" s="10">
        <v>17.332705000000001</v>
      </c>
      <c r="Q63" s="10">
        <v>17.544205000000002</v>
      </c>
      <c r="R63" s="10">
        <v>17.544205000000002</v>
      </c>
      <c r="S63" s="10">
        <v>17.734204999999999</v>
      </c>
      <c r="T63" s="10">
        <v>17.734204999999999</v>
      </c>
      <c r="U63" s="10">
        <v>17.861305000000002</v>
      </c>
      <c r="V63" s="10">
        <v>18.705805000000002</v>
      </c>
      <c r="W63" s="10">
        <v>19.208003999999999</v>
      </c>
      <c r="X63" s="10">
        <v>19.208003999999999</v>
      </c>
      <c r="Y63" s="10">
        <v>19.208003999999999</v>
      </c>
      <c r="Z63" s="10">
        <v>19.491005000000001</v>
      </c>
      <c r="AA63" s="10">
        <v>19.785105000000001</v>
      </c>
      <c r="AB63" s="10">
        <v>19.785105000000001</v>
      </c>
      <c r="AC63" s="10">
        <v>20.471405000000001</v>
      </c>
      <c r="AD63" s="8" t="s">
        <v>125</v>
      </c>
    </row>
    <row r="64" spans="1:30" ht="15" customHeight="1" x14ac:dyDescent="0.2">
      <c r="A64" s="3" t="s">
        <v>78</v>
      </c>
      <c r="B64" s="7" t="s">
        <v>29</v>
      </c>
      <c r="C64" s="10" t="s">
        <v>125</v>
      </c>
      <c r="D64" s="10" t="s">
        <v>125</v>
      </c>
      <c r="E64" s="10">
        <v>0.2135</v>
      </c>
      <c r="F64" s="10">
        <v>0.25779999999999997</v>
      </c>
      <c r="G64" s="10">
        <v>0.49330000000000002</v>
      </c>
      <c r="H64" s="10">
        <v>2.857259</v>
      </c>
      <c r="I64" s="10">
        <v>5.5211579999999998</v>
      </c>
      <c r="J64" s="10">
        <v>6.5997620000000001</v>
      </c>
      <c r="K64" s="10">
        <v>7.1216600000000003</v>
      </c>
      <c r="L64" s="10">
        <v>7.4803610000000003</v>
      </c>
      <c r="M64" s="10">
        <v>7.6959609999999996</v>
      </c>
      <c r="N64" s="10">
        <v>8.2516599999999993</v>
      </c>
      <c r="O64" s="10">
        <v>8.8588609999999992</v>
      </c>
      <c r="P64" s="10">
        <v>9.0548610000000007</v>
      </c>
      <c r="Q64" s="10">
        <v>10.650459</v>
      </c>
      <c r="R64" s="10">
        <v>11.18826</v>
      </c>
      <c r="S64" s="10">
        <v>12.15146</v>
      </c>
      <c r="T64" s="10">
        <v>12.471458999999999</v>
      </c>
      <c r="U64" s="10">
        <v>12.852859</v>
      </c>
      <c r="V64" s="10">
        <v>12.863759999999999</v>
      </c>
      <c r="W64" s="10">
        <v>13.504060000000001</v>
      </c>
      <c r="X64" s="10">
        <v>13.504060000000001</v>
      </c>
      <c r="Y64" s="10">
        <v>13.520961</v>
      </c>
      <c r="Z64" s="10">
        <v>13.584759999999999</v>
      </c>
      <c r="AA64" s="10">
        <v>13.76126</v>
      </c>
      <c r="AB64" s="10">
        <v>14.973758</v>
      </c>
      <c r="AC64" s="10">
        <v>16.002756000000002</v>
      </c>
      <c r="AD64" s="8" t="s">
        <v>125</v>
      </c>
    </row>
    <row r="65" spans="1:30" ht="15" customHeight="1" x14ac:dyDescent="0.2">
      <c r="A65" s="3" t="s">
        <v>79</v>
      </c>
      <c r="B65" s="7" t="s">
        <v>12</v>
      </c>
      <c r="C65" s="10" t="s">
        <v>125</v>
      </c>
      <c r="D65" s="10" t="s">
        <v>125</v>
      </c>
      <c r="E65" s="10">
        <v>0</v>
      </c>
      <c r="F65" s="10">
        <v>0.8518</v>
      </c>
      <c r="G65" s="10">
        <v>2.8516650000000001</v>
      </c>
      <c r="H65" s="10">
        <v>4.5922559999999999</v>
      </c>
      <c r="I65" s="10">
        <v>5.1555600000000004</v>
      </c>
      <c r="J65" s="10">
        <v>5.1555600000000004</v>
      </c>
      <c r="K65" s="10">
        <v>5.1555600000000004</v>
      </c>
      <c r="L65" s="10">
        <v>5.1555600000000004</v>
      </c>
      <c r="M65" s="10">
        <v>5.1555600000000004</v>
      </c>
      <c r="N65" s="10">
        <v>5.1555600000000004</v>
      </c>
      <c r="O65" s="10">
        <v>5.1555600000000004</v>
      </c>
      <c r="P65" s="10">
        <v>5.1555600000000004</v>
      </c>
      <c r="Q65" s="10">
        <v>5.1555600000000004</v>
      </c>
      <c r="R65" s="10">
        <v>5.1555600000000004</v>
      </c>
      <c r="S65" s="10">
        <v>5.1555600000000004</v>
      </c>
      <c r="T65" s="10">
        <v>5.1555600000000004</v>
      </c>
      <c r="U65" s="10">
        <v>5.1555600000000004</v>
      </c>
      <c r="V65" s="10">
        <v>5.1555600000000004</v>
      </c>
      <c r="W65" s="10">
        <v>5.1555600000000004</v>
      </c>
      <c r="X65" s="10">
        <v>5.1555600000000004</v>
      </c>
      <c r="Y65" s="10">
        <v>5.1555600000000004</v>
      </c>
      <c r="Z65" s="10">
        <v>5.1555600000000004</v>
      </c>
      <c r="AA65" s="10">
        <v>5.1555600000000004</v>
      </c>
      <c r="AB65" s="10">
        <v>5.1555600000000004</v>
      </c>
      <c r="AC65" s="10">
        <v>5.1555600000000004</v>
      </c>
      <c r="AD65" s="8" t="s">
        <v>125</v>
      </c>
    </row>
    <row r="66" spans="1:30" ht="15" customHeight="1" x14ac:dyDescent="0.2">
      <c r="A66" s="3" t="s">
        <v>80</v>
      </c>
      <c r="B66" s="7" t="s">
        <v>33</v>
      </c>
      <c r="C66" s="10" t="s">
        <v>125</v>
      </c>
      <c r="D66" s="10" t="s">
        <v>125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8" t="s">
        <v>125</v>
      </c>
    </row>
    <row r="67" spans="1:30" ht="15" customHeight="1" x14ac:dyDescent="0.2">
      <c r="A67" s="3" t="s">
        <v>81</v>
      </c>
      <c r="B67" s="7" t="s">
        <v>35</v>
      </c>
      <c r="C67" s="10" t="s">
        <v>125</v>
      </c>
      <c r="D67" s="10" t="s">
        <v>125</v>
      </c>
      <c r="E67" s="10">
        <v>0</v>
      </c>
      <c r="F67" s="10">
        <v>0</v>
      </c>
      <c r="G67" s="10">
        <v>0</v>
      </c>
      <c r="H67" s="10">
        <v>0</v>
      </c>
      <c r="I67" s="10">
        <v>1.1000000000000001E-3</v>
      </c>
      <c r="J67" s="10">
        <v>1.1000000000000001E-3</v>
      </c>
      <c r="K67" s="10">
        <v>1.1000000000000001E-3</v>
      </c>
      <c r="L67" s="10">
        <v>1.1000000000000001E-3</v>
      </c>
      <c r="M67" s="10">
        <v>1.1000000000000001E-3</v>
      </c>
      <c r="N67" s="10">
        <v>1.1000000000000001E-3</v>
      </c>
      <c r="O67" s="10">
        <v>1.1000000000000001E-3</v>
      </c>
      <c r="P67" s="10">
        <v>1.1000000000000001E-3</v>
      </c>
      <c r="Q67" s="10">
        <v>1.1000000000000001E-3</v>
      </c>
      <c r="R67" s="10">
        <v>1.1000000000000001E-3</v>
      </c>
      <c r="S67" s="10">
        <v>1.1000000000000001E-3</v>
      </c>
      <c r="T67" s="10">
        <v>1.1000000000000001E-3</v>
      </c>
      <c r="U67" s="10">
        <v>1.1000000000000001E-3</v>
      </c>
      <c r="V67" s="10">
        <v>1.1000000000000001E-3</v>
      </c>
      <c r="W67" s="10">
        <v>1.1000000000000001E-3</v>
      </c>
      <c r="X67" s="10">
        <v>1.1000000000000001E-3</v>
      </c>
      <c r="Y67" s="10">
        <v>1.1000000000000001E-3</v>
      </c>
      <c r="Z67" s="10">
        <v>1.1000000000000001E-3</v>
      </c>
      <c r="AA67" s="10">
        <v>1.1000000000000001E-3</v>
      </c>
      <c r="AB67" s="10">
        <v>1.1000000000000001E-3</v>
      </c>
      <c r="AC67" s="10">
        <v>1.1000000000000001E-3</v>
      </c>
      <c r="AD67" s="8" t="s">
        <v>125</v>
      </c>
    </row>
    <row r="68" spans="1:30" ht="15" customHeight="1" x14ac:dyDescent="0.2">
      <c r="A68" s="3" t="s">
        <v>82</v>
      </c>
      <c r="B68" s="7" t="s">
        <v>37</v>
      </c>
      <c r="C68" s="10" t="s">
        <v>125</v>
      </c>
      <c r="D68" s="10" t="s">
        <v>125</v>
      </c>
      <c r="E68" s="10">
        <v>5.0599999999999999E-2</v>
      </c>
      <c r="F68" s="10">
        <v>0.25819999999999999</v>
      </c>
      <c r="G68" s="10">
        <v>0.33339999999999997</v>
      </c>
      <c r="H68" s="10">
        <v>0.43719999999999998</v>
      </c>
      <c r="I68" s="10">
        <v>0.43819999999999998</v>
      </c>
      <c r="J68" s="10">
        <v>0.43819999999999998</v>
      </c>
      <c r="K68" s="10">
        <v>0.43819999999999998</v>
      </c>
      <c r="L68" s="10">
        <v>0.43959999999999999</v>
      </c>
      <c r="M68" s="10">
        <v>0.44</v>
      </c>
      <c r="N68" s="10">
        <v>0.44</v>
      </c>
      <c r="O68" s="10">
        <v>0.44</v>
      </c>
      <c r="P68" s="10">
        <v>0.44</v>
      </c>
      <c r="Q68" s="10">
        <v>0.44</v>
      </c>
      <c r="R68" s="10">
        <v>0.44</v>
      </c>
      <c r="S68" s="10">
        <v>0.44</v>
      </c>
      <c r="T68" s="10">
        <v>0.44</v>
      </c>
      <c r="U68" s="10">
        <v>0.44</v>
      </c>
      <c r="V68" s="10">
        <v>0.44</v>
      </c>
      <c r="W68" s="10">
        <v>0.49149999999999999</v>
      </c>
      <c r="X68" s="10">
        <v>0.49149999999999999</v>
      </c>
      <c r="Y68" s="10">
        <v>0.49149999999999999</v>
      </c>
      <c r="Z68" s="10">
        <v>0.49149999999999999</v>
      </c>
      <c r="AA68" s="10">
        <v>0.49149999999999999</v>
      </c>
      <c r="AB68" s="10">
        <v>0.49149999999999999</v>
      </c>
      <c r="AC68" s="10">
        <v>0.49149999999999999</v>
      </c>
      <c r="AD68" s="8" t="s">
        <v>125</v>
      </c>
    </row>
    <row r="69" spans="1:30" ht="15" customHeight="1" x14ac:dyDescent="0.2">
      <c r="A69" s="3" t="s">
        <v>83</v>
      </c>
      <c r="B69" s="6" t="s">
        <v>9</v>
      </c>
      <c r="C69" s="12" t="s">
        <v>125</v>
      </c>
      <c r="D69" s="12" t="s">
        <v>125</v>
      </c>
      <c r="E69" s="12">
        <v>46.011909000000003</v>
      </c>
      <c r="F69" s="12">
        <v>51.566391000000003</v>
      </c>
      <c r="G69" s="12">
        <v>59.369781000000003</v>
      </c>
      <c r="H69" s="12">
        <v>76.548439000000002</v>
      </c>
      <c r="I69" s="12">
        <v>88.911941999999996</v>
      </c>
      <c r="J69" s="12">
        <v>104.873062</v>
      </c>
      <c r="K69" s="12">
        <v>116.134361</v>
      </c>
      <c r="L69" s="12">
        <v>124.26725</v>
      </c>
      <c r="M69" s="12">
        <v>135.963348</v>
      </c>
      <c r="N69" s="12">
        <v>144.89572100000001</v>
      </c>
      <c r="O69" s="12">
        <v>151.895264</v>
      </c>
      <c r="P69" s="12">
        <v>154.19723500000001</v>
      </c>
      <c r="Q69" s="12">
        <v>163.23800700000001</v>
      </c>
      <c r="R69" s="12">
        <v>168.76312300000001</v>
      </c>
      <c r="S69" s="12">
        <v>173.981934</v>
      </c>
      <c r="T69" s="12">
        <v>176.0224</v>
      </c>
      <c r="U69" s="12">
        <v>178.70098899999999</v>
      </c>
      <c r="V69" s="12">
        <v>181.771423</v>
      </c>
      <c r="W69" s="12">
        <v>183.30740399999999</v>
      </c>
      <c r="X69" s="12">
        <v>183.30740399999999</v>
      </c>
      <c r="Y69" s="12">
        <v>184.43429599999999</v>
      </c>
      <c r="Z69" s="12">
        <v>185.433289</v>
      </c>
      <c r="AA69" s="12">
        <v>185.90389999999999</v>
      </c>
      <c r="AB69" s="12">
        <v>187.11639400000001</v>
      </c>
      <c r="AC69" s="12">
        <v>189.810699</v>
      </c>
      <c r="AD69" s="9" t="s">
        <v>125</v>
      </c>
    </row>
    <row r="71" spans="1:30" ht="15" customHeight="1" x14ac:dyDescent="0.2">
      <c r="A71" s="3" t="s">
        <v>84</v>
      </c>
      <c r="B71" s="6" t="s">
        <v>85</v>
      </c>
      <c r="C71" s="12">
        <v>1036.514038</v>
      </c>
      <c r="D71" s="12">
        <v>1040.7535399999999</v>
      </c>
      <c r="E71" s="12">
        <v>1021.242615</v>
      </c>
      <c r="F71" s="12">
        <v>1039.552124</v>
      </c>
      <c r="G71" s="12">
        <v>1041.790405</v>
      </c>
      <c r="H71" s="12">
        <v>1044.6854249999999</v>
      </c>
      <c r="I71" s="12">
        <v>1053.0391850000001</v>
      </c>
      <c r="J71" s="12">
        <v>1067.0922849999999</v>
      </c>
      <c r="K71" s="12">
        <v>1068.605957</v>
      </c>
      <c r="L71" s="12">
        <v>1068.2524410000001</v>
      </c>
      <c r="M71" s="12">
        <v>1066.596436</v>
      </c>
      <c r="N71" s="12">
        <v>1067.7102050000001</v>
      </c>
      <c r="O71" s="12">
        <v>1071.5854489999999</v>
      </c>
      <c r="P71" s="12">
        <v>1079.365845</v>
      </c>
      <c r="Q71" s="12">
        <v>1082.9696039999999</v>
      </c>
      <c r="R71" s="12">
        <v>1088.94165</v>
      </c>
      <c r="S71" s="12">
        <v>1094.2354740000001</v>
      </c>
      <c r="T71" s="12">
        <v>1105.611206</v>
      </c>
      <c r="U71" s="12">
        <v>1119.795288</v>
      </c>
      <c r="V71" s="12">
        <v>1130.5277100000001</v>
      </c>
      <c r="W71" s="12">
        <v>1144.3916019999999</v>
      </c>
      <c r="X71" s="12">
        <v>1163.131836</v>
      </c>
      <c r="Y71" s="12">
        <v>1173.1252440000001</v>
      </c>
      <c r="Z71" s="12">
        <v>1195.1877440000001</v>
      </c>
      <c r="AA71" s="12">
        <v>1207.008789</v>
      </c>
      <c r="AB71" s="12">
        <v>1222.616211</v>
      </c>
      <c r="AC71" s="12">
        <v>1239.609375</v>
      </c>
      <c r="AD71" s="9">
        <v>7.0190000000000001E-3</v>
      </c>
    </row>
    <row r="73" spans="1:30" ht="15" customHeight="1" x14ac:dyDescent="0.2">
      <c r="B73" s="6" t="s">
        <v>86</v>
      </c>
    </row>
    <row r="74" spans="1:30" ht="15" customHeight="1" x14ac:dyDescent="0.2">
      <c r="A74" s="3" t="s">
        <v>87</v>
      </c>
      <c r="B74" s="7" t="s">
        <v>10</v>
      </c>
      <c r="C74" s="10">
        <v>2.9171230000000001</v>
      </c>
      <c r="D74" s="10">
        <v>2.8841519999999998</v>
      </c>
      <c r="E74" s="10">
        <v>2.898304</v>
      </c>
      <c r="F74" s="10">
        <v>2.8946689999999999</v>
      </c>
      <c r="G74" s="10">
        <v>2.8889900000000002</v>
      </c>
      <c r="H74" s="10">
        <v>2.8880050000000002</v>
      </c>
      <c r="I74" s="10">
        <v>2.887483</v>
      </c>
      <c r="J74" s="10">
        <v>2.8957269999999999</v>
      </c>
      <c r="K74" s="10">
        <v>2.9098760000000001</v>
      </c>
      <c r="L74" s="10">
        <v>2.936887</v>
      </c>
      <c r="M74" s="10">
        <v>2.966332</v>
      </c>
      <c r="N74" s="10">
        <v>2.9996900000000002</v>
      </c>
      <c r="O74" s="10">
        <v>3.0368430000000002</v>
      </c>
      <c r="P74" s="10">
        <v>3.0696880000000002</v>
      </c>
      <c r="Q74" s="10">
        <v>3.0884649999999998</v>
      </c>
      <c r="R74" s="10">
        <v>3.1021580000000002</v>
      </c>
      <c r="S74" s="10">
        <v>3.1157659999999998</v>
      </c>
      <c r="T74" s="10">
        <v>3.1216189999999999</v>
      </c>
      <c r="U74" s="10">
        <v>3.1382599999999998</v>
      </c>
      <c r="V74" s="10">
        <v>3.1468660000000002</v>
      </c>
      <c r="W74" s="10">
        <v>3.1575769999999999</v>
      </c>
      <c r="X74" s="10">
        <v>3.167408</v>
      </c>
      <c r="Y74" s="10">
        <v>3.1784599999999998</v>
      </c>
      <c r="Z74" s="10">
        <v>3.1938770000000001</v>
      </c>
      <c r="AA74" s="10">
        <v>3.2155149999999999</v>
      </c>
      <c r="AB74" s="10">
        <v>3.2350919999999999</v>
      </c>
      <c r="AC74" s="10">
        <v>3.2601650000000002</v>
      </c>
      <c r="AD74" s="8">
        <v>4.914E-3</v>
      </c>
    </row>
    <row r="75" spans="1:30" ht="15" customHeight="1" x14ac:dyDescent="0.2">
      <c r="A75" s="3" t="s">
        <v>88</v>
      </c>
      <c r="B75" s="7" t="s">
        <v>11</v>
      </c>
      <c r="C75" s="10">
        <v>0.60028899999999996</v>
      </c>
      <c r="D75" s="10">
        <v>0.59630300000000003</v>
      </c>
      <c r="E75" s="10">
        <v>0.59835000000000005</v>
      </c>
      <c r="F75" s="10">
        <v>0.59782400000000002</v>
      </c>
      <c r="G75" s="10">
        <v>0.54042299999999999</v>
      </c>
      <c r="H75" s="10">
        <v>0.54027999999999998</v>
      </c>
      <c r="I75" s="10">
        <v>0.54020500000000005</v>
      </c>
      <c r="J75" s="10">
        <v>0.54139700000000002</v>
      </c>
      <c r="K75" s="10">
        <v>0.54344300000000001</v>
      </c>
      <c r="L75" s="10">
        <v>0.54734799999999995</v>
      </c>
      <c r="M75" s="10">
        <v>0.55160900000000002</v>
      </c>
      <c r="N75" s="10">
        <v>0.55643900000000002</v>
      </c>
      <c r="O75" s="10">
        <v>0.56181999999999999</v>
      </c>
      <c r="P75" s="10">
        <v>0.56659899999999996</v>
      </c>
      <c r="Q75" s="10">
        <v>0.56934399999999996</v>
      </c>
      <c r="R75" s="10">
        <v>0.57135400000000003</v>
      </c>
      <c r="S75" s="10">
        <v>0.57336100000000001</v>
      </c>
      <c r="T75" s="10">
        <v>0.57424699999999995</v>
      </c>
      <c r="U75" s="10">
        <v>0.57669199999999998</v>
      </c>
      <c r="V75" s="10">
        <v>0.57798300000000002</v>
      </c>
      <c r="W75" s="10">
        <v>0.57957499999999995</v>
      </c>
      <c r="X75" s="10">
        <v>0.581044</v>
      </c>
      <c r="Y75" s="10">
        <v>0.58269199999999999</v>
      </c>
      <c r="Z75" s="10">
        <v>0.58496800000000004</v>
      </c>
      <c r="AA75" s="10">
        <v>0.58814699999999998</v>
      </c>
      <c r="AB75" s="10">
        <v>0.59101899999999996</v>
      </c>
      <c r="AC75" s="10">
        <v>0.59467499999999995</v>
      </c>
      <c r="AD75" s="8">
        <v>-1.0900000000000001E-4</v>
      </c>
    </row>
    <row r="76" spans="1:30" ht="15" customHeight="1" x14ac:dyDescent="0.2">
      <c r="A76" s="3" t="s">
        <v>89</v>
      </c>
      <c r="B76" s="7" t="s">
        <v>13</v>
      </c>
      <c r="C76" s="10">
        <v>16.168488</v>
      </c>
      <c r="D76" s="10">
        <v>16.460291000000002</v>
      </c>
      <c r="E76" s="10">
        <v>16.825704999999999</v>
      </c>
      <c r="F76" s="10">
        <v>17.11805</v>
      </c>
      <c r="G76" s="10">
        <v>16.803701</v>
      </c>
      <c r="H76" s="10">
        <v>17.107002000000001</v>
      </c>
      <c r="I76" s="10">
        <v>17.42606</v>
      </c>
      <c r="J76" s="10">
        <v>17.789698000000001</v>
      </c>
      <c r="K76" s="10">
        <v>18.188369999999999</v>
      </c>
      <c r="L76" s="10">
        <v>18.632372</v>
      </c>
      <c r="M76" s="10">
        <v>19.116410999999999</v>
      </c>
      <c r="N76" s="10">
        <v>19.650438000000001</v>
      </c>
      <c r="O76" s="10">
        <v>20.237698000000002</v>
      </c>
      <c r="P76" s="10">
        <v>20.86064</v>
      </c>
      <c r="Q76" s="10">
        <v>21.500183</v>
      </c>
      <c r="R76" s="10">
        <v>22.170582</v>
      </c>
      <c r="S76" s="10">
        <v>22.881504</v>
      </c>
      <c r="T76" s="10">
        <v>23.596678000000001</v>
      </c>
      <c r="U76" s="10">
        <v>24.333743999999999</v>
      </c>
      <c r="V76" s="10">
        <v>25.078178000000001</v>
      </c>
      <c r="W76" s="10">
        <v>25.837315</v>
      </c>
      <c r="X76" s="10">
        <v>26.610081000000001</v>
      </c>
      <c r="Y76" s="10">
        <v>27.314851999999998</v>
      </c>
      <c r="Z76" s="10">
        <v>27.955860000000001</v>
      </c>
      <c r="AA76" s="10">
        <v>28.532505</v>
      </c>
      <c r="AB76" s="10">
        <v>29.036004999999999</v>
      </c>
      <c r="AC76" s="10">
        <v>29.495134</v>
      </c>
      <c r="AD76" s="8">
        <v>2.3605000000000001E-2</v>
      </c>
    </row>
    <row r="77" spans="1:30" ht="15" customHeight="1" x14ac:dyDescent="0.2">
      <c r="A77" s="3" t="s">
        <v>90</v>
      </c>
      <c r="B77" s="7" t="s">
        <v>91</v>
      </c>
      <c r="C77" s="10">
        <v>2.3764430000000001</v>
      </c>
      <c r="D77" s="10">
        <v>2.3764430000000001</v>
      </c>
      <c r="E77" s="10">
        <v>2.3764430000000001</v>
      </c>
      <c r="F77" s="10">
        <v>2.3764430000000001</v>
      </c>
      <c r="G77" s="10">
        <v>3.0341230000000001</v>
      </c>
      <c r="H77" s="10">
        <v>3.0341230000000001</v>
      </c>
      <c r="I77" s="10">
        <v>3.0341230000000001</v>
      </c>
      <c r="J77" s="10">
        <v>3.0341230000000001</v>
      </c>
      <c r="K77" s="10">
        <v>3.0341230000000001</v>
      </c>
      <c r="L77" s="10">
        <v>3.0341230000000001</v>
      </c>
      <c r="M77" s="10">
        <v>3.0341230000000001</v>
      </c>
      <c r="N77" s="10">
        <v>3.0341230000000001</v>
      </c>
      <c r="O77" s="10">
        <v>3.0341230000000001</v>
      </c>
      <c r="P77" s="10">
        <v>3.0341230000000001</v>
      </c>
      <c r="Q77" s="10">
        <v>3.0341230000000001</v>
      </c>
      <c r="R77" s="10">
        <v>3.0341230000000001</v>
      </c>
      <c r="S77" s="10">
        <v>3.0341230000000001</v>
      </c>
      <c r="T77" s="10">
        <v>3.0341230000000001</v>
      </c>
      <c r="U77" s="10">
        <v>3.0341230000000001</v>
      </c>
      <c r="V77" s="10">
        <v>3.0341230000000001</v>
      </c>
      <c r="W77" s="10">
        <v>3.0341230000000001</v>
      </c>
      <c r="X77" s="10">
        <v>3.0341230000000001</v>
      </c>
      <c r="Y77" s="10">
        <v>3.0341230000000001</v>
      </c>
      <c r="Z77" s="10">
        <v>3.0341230000000001</v>
      </c>
      <c r="AA77" s="10">
        <v>3.0341230000000001</v>
      </c>
      <c r="AB77" s="10">
        <v>3.0341230000000001</v>
      </c>
      <c r="AC77" s="10">
        <v>3.0341230000000001</v>
      </c>
      <c r="AD77" s="8">
        <v>9.8209999999999999E-3</v>
      </c>
    </row>
    <row r="78" spans="1:30" ht="15" customHeight="1" x14ac:dyDescent="0.2">
      <c r="A78" s="3" t="s">
        <v>92</v>
      </c>
      <c r="B78" s="7" t="s">
        <v>37</v>
      </c>
      <c r="C78" s="10">
        <v>15.018421999999999</v>
      </c>
      <c r="D78" s="10">
        <v>18.350473000000001</v>
      </c>
      <c r="E78" s="10">
        <v>22.088211000000001</v>
      </c>
      <c r="F78" s="10">
        <v>25.177668000000001</v>
      </c>
      <c r="G78" s="10">
        <v>28.728255999999998</v>
      </c>
      <c r="H78" s="10">
        <v>32.535015000000001</v>
      </c>
      <c r="I78" s="10">
        <v>36.586899000000003</v>
      </c>
      <c r="J78" s="10">
        <v>40.708294000000002</v>
      </c>
      <c r="K78" s="10">
        <v>43.491366999999997</v>
      </c>
      <c r="L78" s="10">
        <v>44.957321</v>
      </c>
      <c r="M78" s="10">
        <v>46.788746000000003</v>
      </c>
      <c r="N78" s="10">
        <v>49.064208999999998</v>
      </c>
      <c r="O78" s="10">
        <v>51.571689999999997</v>
      </c>
      <c r="P78" s="10">
        <v>54.315899000000002</v>
      </c>
      <c r="Q78" s="10">
        <v>57.216594999999998</v>
      </c>
      <c r="R78" s="10">
        <v>60.303673000000003</v>
      </c>
      <c r="S78" s="10">
        <v>63.60022</v>
      </c>
      <c r="T78" s="10">
        <v>66.928993000000006</v>
      </c>
      <c r="U78" s="10">
        <v>70.252098000000004</v>
      </c>
      <c r="V78" s="10">
        <v>73.581824999999995</v>
      </c>
      <c r="W78" s="10">
        <v>76.925292999999996</v>
      </c>
      <c r="X78" s="10">
        <v>80.296302999999995</v>
      </c>
      <c r="Y78" s="10">
        <v>83.677536000000003</v>
      </c>
      <c r="Z78" s="10">
        <v>87.088454999999996</v>
      </c>
      <c r="AA78" s="10">
        <v>90.518249999999995</v>
      </c>
      <c r="AB78" s="10">
        <v>93.951392999999996</v>
      </c>
      <c r="AC78" s="10">
        <v>97.407120000000006</v>
      </c>
      <c r="AD78" s="8">
        <v>6.9048999999999999E-2</v>
      </c>
    </row>
    <row r="79" spans="1:30" ht="15" customHeight="1" x14ac:dyDescent="0.2">
      <c r="A79" s="3" t="s">
        <v>93</v>
      </c>
      <c r="B79" s="7" t="s">
        <v>94</v>
      </c>
      <c r="C79" s="10">
        <v>0.67302499999999998</v>
      </c>
      <c r="D79" s="10">
        <v>0.67302499999999998</v>
      </c>
      <c r="E79" s="10">
        <v>0.67302499999999998</v>
      </c>
      <c r="F79" s="10">
        <v>0.67302499999999998</v>
      </c>
      <c r="G79" s="10">
        <v>0.67302499999999998</v>
      </c>
      <c r="H79" s="10">
        <v>0.67302499999999998</v>
      </c>
      <c r="I79" s="10">
        <v>0.67302499999999998</v>
      </c>
      <c r="J79" s="10">
        <v>0.67302499999999998</v>
      </c>
      <c r="K79" s="10">
        <v>0.67302499999999998</v>
      </c>
      <c r="L79" s="10">
        <v>0.67302499999999998</v>
      </c>
      <c r="M79" s="10">
        <v>0.67302499999999998</v>
      </c>
      <c r="N79" s="10">
        <v>0.67302499999999998</v>
      </c>
      <c r="O79" s="10">
        <v>0.67302499999999998</v>
      </c>
      <c r="P79" s="10">
        <v>0.67302499999999998</v>
      </c>
      <c r="Q79" s="10">
        <v>0.67302499999999998</v>
      </c>
      <c r="R79" s="10">
        <v>0.67302499999999998</v>
      </c>
      <c r="S79" s="10">
        <v>0.67302499999999998</v>
      </c>
      <c r="T79" s="10">
        <v>0.67302499999999998</v>
      </c>
      <c r="U79" s="10">
        <v>0.67302499999999998</v>
      </c>
      <c r="V79" s="10">
        <v>0.67302499999999998</v>
      </c>
      <c r="W79" s="10">
        <v>0.67302499999999998</v>
      </c>
      <c r="X79" s="10">
        <v>0.67302499999999998</v>
      </c>
      <c r="Y79" s="10">
        <v>0.67302499999999998</v>
      </c>
      <c r="Z79" s="10">
        <v>0.67302499999999998</v>
      </c>
      <c r="AA79" s="10">
        <v>0.67302499999999998</v>
      </c>
      <c r="AB79" s="10">
        <v>0.67302499999999998</v>
      </c>
      <c r="AC79" s="10">
        <v>0.67302499999999998</v>
      </c>
      <c r="AD79" s="8">
        <v>0</v>
      </c>
    </row>
    <row r="80" spans="1:30" ht="15" customHeight="1" x14ac:dyDescent="0.2">
      <c r="A80" s="3" t="s">
        <v>95</v>
      </c>
      <c r="B80" s="6" t="s">
        <v>9</v>
      </c>
      <c r="C80" s="12">
        <v>37.753791999999997</v>
      </c>
      <c r="D80" s="12">
        <v>41.340687000000003</v>
      </c>
      <c r="E80" s="12">
        <v>45.460037</v>
      </c>
      <c r="F80" s="12">
        <v>48.837676999999999</v>
      </c>
      <c r="G80" s="12">
        <v>52.668517999999999</v>
      </c>
      <c r="H80" s="12">
        <v>56.777450999999999</v>
      </c>
      <c r="I80" s="12">
        <v>61.147793</v>
      </c>
      <c r="J80" s="12">
        <v>65.642264999999995</v>
      </c>
      <c r="K80" s="12">
        <v>68.840202000000005</v>
      </c>
      <c r="L80" s="12">
        <v>70.781081999999998</v>
      </c>
      <c r="M80" s="12">
        <v>73.130249000000006</v>
      </c>
      <c r="N80" s="12">
        <v>75.977920999999995</v>
      </c>
      <c r="O80" s="12">
        <v>79.115195999999997</v>
      </c>
      <c r="P80" s="12">
        <v>82.519974000000005</v>
      </c>
      <c r="Q80" s="12">
        <v>86.081733999999997</v>
      </c>
      <c r="R80" s="12">
        <v>89.854911999999999</v>
      </c>
      <c r="S80" s="12">
        <v>93.877990999999994</v>
      </c>
      <c r="T80" s="12">
        <v>97.92868</v>
      </c>
      <c r="U80" s="12">
        <v>102.007942</v>
      </c>
      <c r="V80" s="12">
        <v>106.09200300000001</v>
      </c>
      <c r="W80" s="12">
        <v>110.206902</v>
      </c>
      <c r="X80" s="12">
        <v>114.36198400000001</v>
      </c>
      <c r="Y80" s="12">
        <v>118.460686</v>
      </c>
      <c r="Z80" s="12">
        <v>122.530312</v>
      </c>
      <c r="AA80" s="12">
        <v>126.561562</v>
      </c>
      <c r="AB80" s="12">
        <v>130.52065999999999</v>
      </c>
      <c r="AC80" s="12">
        <v>134.46423300000001</v>
      </c>
      <c r="AD80" s="9">
        <v>4.8308999999999998E-2</v>
      </c>
    </row>
    <row r="82" spans="1:30" ht="15" customHeight="1" x14ac:dyDescent="0.2">
      <c r="A82" s="3" t="s">
        <v>96</v>
      </c>
      <c r="B82" s="6" t="s">
        <v>97</v>
      </c>
      <c r="C82" s="12" t="s">
        <v>125</v>
      </c>
      <c r="D82" s="12" t="s">
        <v>125</v>
      </c>
      <c r="E82" s="12">
        <v>4.1193470000000003</v>
      </c>
      <c r="F82" s="12">
        <v>7.5106739999999999</v>
      </c>
      <c r="G82" s="12">
        <v>12.539526</v>
      </c>
      <c r="H82" s="12">
        <v>16.652483</v>
      </c>
      <c r="I82" s="12">
        <v>21.024805000000001</v>
      </c>
      <c r="J82" s="12">
        <v>25.519280999999999</v>
      </c>
      <c r="K82" s="12">
        <v>28.717220000000001</v>
      </c>
      <c r="L82" s="12">
        <v>30.658093999999998</v>
      </c>
      <c r="M82" s="12">
        <v>33.007252000000001</v>
      </c>
      <c r="N82" s="12">
        <v>35.854927000000004</v>
      </c>
      <c r="O82" s="12">
        <v>38.992195000000002</v>
      </c>
      <c r="P82" s="12">
        <v>42.396937999999999</v>
      </c>
      <c r="Q82" s="12">
        <v>45.958683000000001</v>
      </c>
      <c r="R82" s="12">
        <v>49.731811999999998</v>
      </c>
      <c r="S82" s="12">
        <v>53.754855999999997</v>
      </c>
      <c r="T82" s="12">
        <v>57.805503999999999</v>
      </c>
      <c r="U82" s="12">
        <v>61.884734999999999</v>
      </c>
      <c r="V82" s="12">
        <v>65.971755999999999</v>
      </c>
      <c r="W82" s="12">
        <v>70.086983000000004</v>
      </c>
      <c r="X82" s="12">
        <v>74.243301000000002</v>
      </c>
      <c r="Y82" s="12">
        <v>78.342613</v>
      </c>
      <c r="Z82" s="12">
        <v>82.412170000000003</v>
      </c>
      <c r="AA82" s="12">
        <v>86.443389999999994</v>
      </c>
      <c r="AB82" s="12">
        <v>90.402420000000006</v>
      </c>
      <c r="AC82" s="12">
        <v>94.346016000000006</v>
      </c>
      <c r="AD82" s="9" t="s">
        <v>125</v>
      </c>
    </row>
    <row r="83" spans="1:30" ht="15" customHeight="1" thickBot="1" x14ac:dyDescent="0.25"/>
    <row r="84" spans="1:30" ht="15" customHeight="1" x14ac:dyDescent="0.2">
      <c r="B84" s="14" t="s">
        <v>98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" customHeight="1" x14ac:dyDescent="0.2">
      <c r="B85" s="11" t="s">
        <v>99</v>
      </c>
    </row>
    <row r="86" spans="1:30" ht="15" customHeight="1" x14ac:dyDescent="0.2">
      <c r="B86" s="11" t="s">
        <v>100</v>
      </c>
    </row>
    <row r="87" spans="1:30" ht="15" customHeight="1" x14ac:dyDescent="0.2">
      <c r="B87" s="11" t="s">
        <v>101</v>
      </c>
    </row>
    <row r="88" spans="1:30" ht="15" customHeight="1" x14ac:dyDescent="0.2">
      <c r="B88" s="11" t="s">
        <v>102</v>
      </c>
    </row>
    <row r="89" spans="1:30" ht="15" customHeight="1" x14ac:dyDescent="0.2">
      <c r="B89" s="11" t="s">
        <v>126</v>
      </c>
    </row>
    <row r="90" spans="1:30" ht="15" customHeight="1" x14ac:dyDescent="0.2">
      <c r="B90" s="11" t="s">
        <v>103</v>
      </c>
    </row>
    <row r="91" spans="1:30" ht="15" customHeight="1" x14ac:dyDescent="0.2">
      <c r="B91" s="11" t="s">
        <v>104</v>
      </c>
    </row>
    <row r="92" spans="1:30" ht="15" customHeight="1" x14ac:dyDescent="0.2">
      <c r="B92" s="11" t="s">
        <v>127</v>
      </c>
    </row>
    <row r="93" spans="1:30" ht="15" customHeight="1" x14ac:dyDescent="0.2">
      <c r="B93" s="11" t="s">
        <v>105</v>
      </c>
    </row>
    <row r="94" spans="1:30" ht="15" customHeight="1" x14ac:dyDescent="0.2">
      <c r="B94" s="11" t="s">
        <v>106</v>
      </c>
    </row>
    <row r="95" spans="1:30" ht="15" customHeight="1" x14ac:dyDescent="0.2">
      <c r="B95" s="11" t="s">
        <v>107</v>
      </c>
    </row>
    <row r="96" spans="1:30" ht="15" customHeight="1" x14ac:dyDescent="0.2">
      <c r="B96" s="11" t="s">
        <v>108</v>
      </c>
    </row>
    <row r="97" spans="2:2" ht="15" customHeight="1" x14ac:dyDescent="0.2">
      <c r="B97" s="11" t="s">
        <v>14</v>
      </c>
    </row>
    <row r="98" spans="2:2" ht="15" customHeight="1" x14ac:dyDescent="0.2">
      <c r="B98" s="11" t="s">
        <v>109</v>
      </c>
    </row>
    <row r="99" spans="2:2" ht="15" customHeight="1" x14ac:dyDescent="0.2">
      <c r="B99" s="11" t="s">
        <v>110</v>
      </c>
    </row>
    <row r="100" spans="2:2" ht="15" customHeight="1" x14ac:dyDescent="0.2">
      <c r="B100" s="11" t="s">
        <v>111</v>
      </c>
    </row>
    <row r="101" spans="2:2" ht="15" customHeight="1" x14ac:dyDescent="0.2">
      <c r="B101" s="11" t="s">
        <v>15</v>
      </c>
    </row>
    <row r="102" spans="2:2" ht="15" customHeight="1" x14ac:dyDescent="0.2">
      <c r="B102" s="11" t="s">
        <v>16</v>
      </c>
    </row>
    <row r="103" spans="2:2" ht="15" customHeight="1" x14ac:dyDescent="0.2">
      <c r="B103" s="11" t="s">
        <v>112</v>
      </c>
    </row>
    <row r="104" spans="2:2" ht="15" customHeight="1" x14ac:dyDescent="0.2">
      <c r="B104" s="11" t="s">
        <v>113</v>
      </c>
    </row>
    <row r="105" spans="2:2" ht="15" customHeight="1" x14ac:dyDescent="0.2">
      <c r="B105" s="11" t="s">
        <v>4</v>
      </c>
    </row>
    <row r="106" spans="2:2" ht="15" customHeight="1" x14ac:dyDescent="0.2">
      <c r="B106" s="11" t="s">
        <v>5</v>
      </c>
    </row>
    <row r="107" spans="2:2" ht="15" customHeight="1" x14ac:dyDescent="0.2">
      <c r="B107" s="11" t="s">
        <v>6</v>
      </c>
    </row>
    <row r="108" spans="2:2" ht="15" customHeight="1" x14ac:dyDescent="0.2">
      <c r="B108" s="11" t="s">
        <v>114</v>
      </c>
    </row>
    <row r="109" spans="2:2" ht="15" customHeight="1" x14ac:dyDescent="0.2">
      <c r="B109" s="11" t="s">
        <v>115</v>
      </c>
    </row>
    <row r="110" spans="2:2" ht="15" customHeight="1" x14ac:dyDescent="0.2">
      <c r="B110" s="11" t="s">
        <v>7</v>
      </c>
    </row>
    <row r="111" spans="2:2" ht="15" customHeight="1" x14ac:dyDescent="0.2">
      <c r="B111" s="11" t="s">
        <v>8</v>
      </c>
    </row>
  </sheetData>
  <mergeCells count="1">
    <mergeCell ref="B84:AD84"/>
  </mergeCell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zoomScale="120" zoomScaleNormal="120" workbookViewId="0"/>
  </sheetViews>
  <sheetFormatPr defaultRowHeight="12" x14ac:dyDescent="0.2"/>
  <sheetData>
    <row r="1" spans="1:28" x14ac:dyDescent="0.2">
      <c r="A1">
        <v>1003.386658</v>
      </c>
      <c r="B1">
        <v>1007.8091429999999</v>
      </c>
      <c r="C1">
        <v>988.27868699999999</v>
      </c>
      <c r="D1">
        <v>1004.856995</v>
      </c>
      <c r="E1">
        <v>1007.345337</v>
      </c>
      <c r="F1">
        <v>1010.282776</v>
      </c>
      <c r="G1">
        <v>1018.682861</v>
      </c>
      <c r="H1">
        <v>1032.735962</v>
      </c>
      <c r="I1">
        <v>1034.249634</v>
      </c>
      <c r="J1">
        <v>1033.9852289999999</v>
      </c>
      <c r="K1">
        <v>1032.3292240000001</v>
      </c>
      <c r="L1">
        <v>1033.4429929999999</v>
      </c>
      <c r="M1">
        <v>1037.318237</v>
      </c>
      <c r="N1">
        <v>1045.0986330000001</v>
      </c>
      <c r="O1">
        <v>1048.702393</v>
      </c>
      <c r="P1">
        <v>1054.674438</v>
      </c>
      <c r="Q1">
        <v>1059.9682620000001</v>
      </c>
      <c r="R1">
        <v>1071.3439940000001</v>
      </c>
      <c r="S1">
        <v>1085.5280760000001</v>
      </c>
      <c r="T1">
        <v>1096.2604980000001</v>
      </c>
      <c r="U1">
        <v>1110.1243899999999</v>
      </c>
      <c r="V1">
        <v>1128.864624</v>
      </c>
      <c r="W1">
        <v>1138.8580320000001</v>
      </c>
      <c r="X1">
        <v>1160.9205320000001</v>
      </c>
      <c r="Y1">
        <v>1172.741577</v>
      </c>
      <c r="Z1">
        <v>1188.348999</v>
      </c>
      <c r="AA1">
        <v>1205.342163</v>
      </c>
      <c r="AB1">
        <v>7.1850000000000004E-3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opLeftCell="A4" workbookViewId="0">
      <selection activeCell="E6" sqref="E6"/>
    </sheetView>
  </sheetViews>
  <sheetFormatPr defaultRowHeight="12" x14ac:dyDescent="0.2"/>
  <sheetData>
    <row r="1" spans="1:28" x14ac:dyDescent="0.2">
      <c r="A1" s="7" t="s">
        <v>10</v>
      </c>
      <c r="B1" s="10" t="s">
        <v>125</v>
      </c>
      <c r="C1" s="10" t="s">
        <v>125</v>
      </c>
      <c r="D1" s="10">
        <v>44.719104999999999</v>
      </c>
      <c r="E1" s="10">
        <v>48.587100999999997</v>
      </c>
      <c r="F1" s="10">
        <v>51.931099000000003</v>
      </c>
      <c r="G1" s="10">
        <v>60.094619999999999</v>
      </c>
      <c r="H1" s="10">
        <v>61.616813999999998</v>
      </c>
      <c r="I1" s="10">
        <v>67.598815999999999</v>
      </c>
      <c r="J1" s="10">
        <v>69.621819000000002</v>
      </c>
      <c r="K1" s="10">
        <v>69.621819000000002</v>
      </c>
      <c r="L1" s="10">
        <v>75.551117000000005</v>
      </c>
      <c r="M1" s="10">
        <v>79.706123000000005</v>
      </c>
      <c r="N1" s="10">
        <v>82.351624000000001</v>
      </c>
      <c r="O1" s="10">
        <v>83.291625999999994</v>
      </c>
      <c r="P1" s="10">
        <v>85.668120999999999</v>
      </c>
      <c r="Q1" s="10">
        <v>89.095436000000007</v>
      </c>
      <c r="R1" s="10">
        <v>92.061042999999998</v>
      </c>
      <c r="S1" s="10">
        <v>93.781531999999999</v>
      </c>
      <c r="T1" s="10">
        <v>95.951629999999994</v>
      </c>
      <c r="U1" s="10">
        <v>96.514633000000003</v>
      </c>
      <c r="V1" s="10">
        <v>96.856635999999995</v>
      </c>
      <c r="W1" s="10">
        <v>96.856635999999995</v>
      </c>
      <c r="X1" s="10">
        <v>97.966637000000006</v>
      </c>
      <c r="Y1" s="10">
        <v>98.618827999999993</v>
      </c>
      <c r="Z1" s="10">
        <v>98.618827999999993</v>
      </c>
      <c r="AA1" s="10">
        <v>98.618827999999993</v>
      </c>
      <c r="AB1" s="10">
        <v>99.597831999999997</v>
      </c>
    </row>
    <row r="2" spans="1:28" ht="60" x14ac:dyDescent="0.2">
      <c r="A2" s="7" t="s">
        <v>44</v>
      </c>
      <c r="B2" s="10" t="s">
        <v>125</v>
      </c>
      <c r="C2" s="10" t="s">
        <v>125</v>
      </c>
      <c r="D2" s="10">
        <v>1.0286999999999999</v>
      </c>
      <c r="E2" s="10">
        <v>1.6101000000000001</v>
      </c>
      <c r="F2" s="10">
        <v>3.5318999999999998</v>
      </c>
      <c r="G2" s="10">
        <v>4.8049010000000001</v>
      </c>
      <c r="H2" s="10">
        <v>9.6714009999999995</v>
      </c>
      <c r="I2" s="10">
        <v>15.370998</v>
      </c>
      <c r="J2" s="10">
        <v>19.949798999999999</v>
      </c>
      <c r="K2" s="10">
        <v>27.633495</v>
      </c>
      <c r="L2" s="10">
        <v>32.316006000000002</v>
      </c>
      <c r="M2" s="10">
        <v>34.856701000000001</v>
      </c>
      <c r="N2" s="10">
        <v>37.754105000000003</v>
      </c>
      <c r="O2" s="10">
        <v>38.920105</v>
      </c>
      <c r="P2" s="10">
        <v>43.777312999999999</v>
      </c>
      <c r="Q2" s="10">
        <v>45.337311</v>
      </c>
      <c r="R2" s="10">
        <v>46.437317</v>
      </c>
      <c r="S2" s="10">
        <v>46.437317</v>
      </c>
      <c r="T2" s="10">
        <v>46.437317</v>
      </c>
      <c r="U2" s="10">
        <v>48.089309999999998</v>
      </c>
      <c r="V2" s="10">
        <v>48.089309999999998</v>
      </c>
      <c r="W2" s="10">
        <v>48.089309999999998</v>
      </c>
      <c r="X2" s="10">
        <v>48.089309999999998</v>
      </c>
      <c r="Y2" s="10">
        <v>48.089309999999998</v>
      </c>
      <c r="Z2" s="10">
        <v>48.089309999999998</v>
      </c>
      <c r="AA2" s="10">
        <v>48.089309999999998</v>
      </c>
      <c r="AB2" s="10">
        <v>48.089309999999998</v>
      </c>
    </row>
    <row r="3" spans="1:28" ht="36" x14ac:dyDescent="0.2">
      <c r="A3" s="7" t="s">
        <v>27</v>
      </c>
      <c r="B3" s="10" t="s">
        <v>125</v>
      </c>
      <c r="C3" s="10" t="s">
        <v>125</v>
      </c>
      <c r="D3" s="10">
        <v>0</v>
      </c>
      <c r="E3" s="10">
        <v>0</v>
      </c>
      <c r="F3" s="10">
        <v>0.22700000000000001</v>
      </c>
      <c r="G3" s="10">
        <v>3.7608000000000001</v>
      </c>
      <c r="H3" s="10">
        <v>6.5063019999999998</v>
      </c>
      <c r="I3" s="10">
        <v>9.7072020000000006</v>
      </c>
      <c r="J3" s="10">
        <v>13.844802</v>
      </c>
      <c r="K3" s="10">
        <v>13.933902</v>
      </c>
      <c r="L3" s="10">
        <v>14.802201</v>
      </c>
      <c r="M3" s="10">
        <v>16.483204000000001</v>
      </c>
      <c r="N3" s="10">
        <v>17.332705000000001</v>
      </c>
      <c r="O3" s="10">
        <v>17.332705000000001</v>
      </c>
      <c r="P3" s="10">
        <v>17.544205000000002</v>
      </c>
      <c r="Q3" s="10">
        <v>17.544205000000002</v>
      </c>
      <c r="R3" s="10">
        <v>17.734204999999999</v>
      </c>
      <c r="S3" s="10">
        <v>17.734204999999999</v>
      </c>
      <c r="T3" s="10">
        <v>17.861305000000002</v>
      </c>
      <c r="U3" s="10">
        <v>18.705805000000002</v>
      </c>
      <c r="V3" s="10">
        <v>19.208003999999999</v>
      </c>
      <c r="W3" s="10">
        <v>19.208003999999999</v>
      </c>
      <c r="X3" s="10">
        <v>19.208003999999999</v>
      </c>
      <c r="Y3" s="10">
        <v>19.491005000000001</v>
      </c>
      <c r="Z3" s="10">
        <v>19.785105000000001</v>
      </c>
      <c r="AA3" s="10">
        <v>19.785105000000001</v>
      </c>
      <c r="AB3" s="10">
        <v>20.471405000000001</v>
      </c>
    </row>
    <row r="4" spans="1:28" ht="60" x14ac:dyDescent="0.2">
      <c r="A4" s="7" t="s">
        <v>29</v>
      </c>
      <c r="B4" s="10" t="s">
        <v>125</v>
      </c>
      <c r="C4" s="10" t="s">
        <v>125</v>
      </c>
      <c r="D4" s="10">
        <v>0.2135</v>
      </c>
      <c r="E4" s="10">
        <v>0.25779999999999997</v>
      </c>
      <c r="F4" s="10">
        <v>0.49330000000000002</v>
      </c>
      <c r="G4" s="10">
        <v>2.857259</v>
      </c>
      <c r="H4" s="10">
        <v>5.5211579999999998</v>
      </c>
      <c r="I4" s="10">
        <v>6.5997620000000001</v>
      </c>
      <c r="J4" s="10">
        <v>7.1216600000000003</v>
      </c>
      <c r="K4" s="10">
        <v>7.4803610000000003</v>
      </c>
      <c r="L4" s="10">
        <v>7.6959609999999996</v>
      </c>
      <c r="M4" s="10">
        <v>8.2516599999999993</v>
      </c>
      <c r="N4" s="10">
        <v>8.8588609999999992</v>
      </c>
      <c r="O4" s="10">
        <v>9.0548610000000007</v>
      </c>
      <c r="P4" s="10">
        <v>10.650459</v>
      </c>
      <c r="Q4" s="10">
        <v>11.18826</v>
      </c>
      <c r="R4" s="10">
        <v>12.15146</v>
      </c>
      <c r="S4" s="10">
        <v>12.471458999999999</v>
      </c>
      <c r="T4" s="10">
        <v>12.852859</v>
      </c>
      <c r="U4" s="10">
        <v>12.863759999999999</v>
      </c>
      <c r="V4" s="10">
        <v>13.504060000000001</v>
      </c>
      <c r="W4" s="10">
        <v>13.504060000000001</v>
      </c>
      <c r="X4" s="10">
        <v>13.520961</v>
      </c>
      <c r="Y4" s="10">
        <v>13.584759999999999</v>
      </c>
      <c r="Z4" s="10">
        <v>13.76126</v>
      </c>
      <c r="AA4" s="10">
        <v>14.973758</v>
      </c>
      <c r="AB4" s="10">
        <v>16.002756000000002</v>
      </c>
    </row>
    <row r="5" spans="1:28" ht="36" x14ac:dyDescent="0.2">
      <c r="A5" s="7" t="s">
        <v>12</v>
      </c>
      <c r="B5" s="10" t="s">
        <v>125</v>
      </c>
      <c r="C5" s="10" t="s">
        <v>125</v>
      </c>
      <c r="D5" s="10">
        <v>0</v>
      </c>
      <c r="E5" s="10">
        <v>0.8518</v>
      </c>
      <c r="F5" s="10">
        <v>2.8516650000000001</v>
      </c>
      <c r="G5" s="10">
        <v>4.5922559999999999</v>
      </c>
      <c r="H5" s="10">
        <v>5.1555600000000004</v>
      </c>
      <c r="I5" s="10">
        <v>5.1555600000000004</v>
      </c>
      <c r="J5" s="10">
        <v>5.1555600000000004</v>
      </c>
      <c r="K5" s="10">
        <v>5.1555600000000004</v>
      </c>
      <c r="L5" s="10">
        <v>5.1555600000000004</v>
      </c>
      <c r="M5" s="10">
        <v>5.1555600000000004</v>
      </c>
      <c r="N5" s="10">
        <v>5.1555600000000004</v>
      </c>
      <c r="O5" s="10">
        <v>5.1555600000000004</v>
      </c>
      <c r="P5" s="10">
        <v>5.1555600000000004</v>
      </c>
      <c r="Q5" s="10">
        <v>5.1555600000000004</v>
      </c>
      <c r="R5" s="10">
        <v>5.1555600000000004</v>
      </c>
      <c r="S5" s="10">
        <v>5.1555600000000004</v>
      </c>
      <c r="T5" s="10">
        <v>5.1555600000000004</v>
      </c>
      <c r="U5" s="10">
        <v>5.1555600000000004</v>
      </c>
      <c r="V5" s="10">
        <v>5.1555600000000004</v>
      </c>
      <c r="W5" s="10">
        <v>5.1555600000000004</v>
      </c>
      <c r="X5" s="10">
        <v>5.1555600000000004</v>
      </c>
      <c r="Y5" s="10">
        <v>5.1555600000000004</v>
      </c>
      <c r="Z5" s="10">
        <v>5.1555600000000004</v>
      </c>
      <c r="AA5" s="10">
        <v>5.1555600000000004</v>
      </c>
      <c r="AB5" s="10">
        <v>5.1555600000000004</v>
      </c>
    </row>
    <row r="6" spans="1:28" ht="36" x14ac:dyDescent="0.2">
      <c r="A6" s="7" t="s">
        <v>33</v>
      </c>
      <c r="B6" s="10" t="s">
        <v>125</v>
      </c>
      <c r="C6" s="10" t="s">
        <v>125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</row>
    <row r="7" spans="1:28" ht="24" x14ac:dyDescent="0.2">
      <c r="A7" s="7" t="s">
        <v>35</v>
      </c>
      <c r="B7" s="10" t="s">
        <v>125</v>
      </c>
      <c r="C7" s="10" t="s">
        <v>125</v>
      </c>
      <c r="D7" s="10">
        <v>0</v>
      </c>
      <c r="E7" s="10">
        <v>0</v>
      </c>
      <c r="F7" s="10">
        <v>0</v>
      </c>
      <c r="G7" s="10">
        <v>0</v>
      </c>
      <c r="H7" s="10">
        <v>1.1000000000000001E-3</v>
      </c>
      <c r="I7" s="10">
        <v>1.1000000000000001E-3</v>
      </c>
      <c r="J7" s="10">
        <v>1.1000000000000001E-3</v>
      </c>
      <c r="K7" s="10">
        <v>1.1000000000000001E-3</v>
      </c>
      <c r="L7" s="10">
        <v>1.1000000000000001E-3</v>
      </c>
      <c r="M7" s="10">
        <v>1.1000000000000001E-3</v>
      </c>
      <c r="N7" s="10">
        <v>1.1000000000000001E-3</v>
      </c>
      <c r="O7" s="10">
        <v>1.1000000000000001E-3</v>
      </c>
      <c r="P7" s="10">
        <v>1.1000000000000001E-3</v>
      </c>
      <c r="Q7" s="10">
        <v>1.1000000000000001E-3</v>
      </c>
      <c r="R7" s="10">
        <v>1.1000000000000001E-3</v>
      </c>
      <c r="S7" s="10">
        <v>1.1000000000000001E-3</v>
      </c>
      <c r="T7" s="10">
        <v>1.1000000000000001E-3</v>
      </c>
      <c r="U7" s="10">
        <v>1.1000000000000001E-3</v>
      </c>
      <c r="V7" s="10">
        <v>1.1000000000000001E-3</v>
      </c>
      <c r="W7" s="10">
        <v>1.1000000000000001E-3</v>
      </c>
      <c r="X7" s="10">
        <v>1.1000000000000001E-3</v>
      </c>
      <c r="Y7" s="10">
        <v>1.1000000000000001E-3</v>
      </c>
      <c r="Z7" s="10">
        <v>1.1000000000000001E-3</v>
      </c>
      <c r="AA7" s="10">
        <v>1.1000000000000001E-3</v>
      </c>
      <c r="AB7" s="10">
        <v>1.1000000000000001E-3</v>
      </c>
    </row>
    <row r="8" spans="1:28" ht="60" x14ac:dyDescent="0.2">
      <c r="A8" s="7" t="s">
        <v>37</v>
      </c>
      <c r="B8" s="10" t="s">
        <v>125</v>
      </c>
      <c r="C8" s="10" t="s">
        <v>125</v>
      </c>
      <c r="D8" s="10">
        <v>5.0599999999999999E-2</v>
      </c>
      <c r="E8" s="10">
        <v>0.25819999999999999</v>
      </c>
      <c r="F8" s="10">
        <v>0.33339999999999997</v>
      </c>
      <c r="G8" s="10">
        <v>0.43719999999999998</v>
      </c>
      <c r="H8" s="10">
        <v>0.43819999999999998</v>
      </c>
      <c r="I8" s="10">
        <v>0.43819999999999998</v>
      </c>
      <c r="J8" s="10">
        <v>0.43819999999999998</v>
      </c>
      <c r="K8" s="10">
        <v>0.43959999999999999</v>
      </c>
      <c r="L8" s="10">
        <v>0.44</v>
      </c>
      <c r="M8" s="10">
        <v>0.44</v>
      </c>
      <c r="N8" s="10">
        <v>0.44</v>
      </c>
      <c r="O8" s="10">
        <v>0.44</v>
      </c>
      <c r="P8" s="10">
        <v>0.44</v>
      </c>
      <c r="Q8" s="10">
        <v>0.44</v>
      </c>
      <c r="R8" s="10">
        <v>0.44</v>
      </c>
      <c r="S8" s="10">
        <v>0.44</v>
      </c>
      <c r="T8" s="10">
        <v>0.44</v>
      </c>
      <c r="U8" s="10">
        <v>0.44</v>
      </c>
      <c r="V8" s="10">
        <v>0.49149999999999999</v>
      </c>
      <c r="W8" s="10">
        <v>0.49149999999999999</v>
      </c>
      <c r="X8" s="10">
        <v>0.49149999999999999</v>
      </c>
      <c r="Y8" s="10">
        <v>0.49149999999999999</v>
      </c>
      <c r="Z8" s="10">
        <v>0.49149999999999999</v>
      </c>
      <c r="AA8" s="10">
        <v>0.49149999999999999</v>
      </c>
      <c r="AB8" s="10">
        <v>0.49149999999999999</v>
      </c>
    </row>
    <row r="9" spans="1:28" x14ac:dyDescent="0.2">
      <c r="A9" s="6" t="s">
        <v>9</v>
      </c>
      <c r="B9" s="12" t="s">
        <v>125</v>
      </c>
      <c r="C9" s="12" t="s">
        <v>125</v>
      </c>
      <c r="D9" s="12">
        <v>46.011909000000003</v>
      </c>
      <c r="E9" s="12">
        <v>51.566391000000003</v>
      </c>
      <c r="F9" s="12">
        <v>59.369781000000003</v>
      </c>
      <c r="G9" s="12">
        <v>76.548439000000002</v>
      </c>
      <c r="H9" s="12">
        <v>88.911941999999996</v>
      </c>
      <c r="I9" s="12">
        <v>104.873062</v>
      </c>
      <c r="J9" s="12">
        <v>116.134361</v>
      </c>
      <c r="K9" s="12">
        <v>124.26725</v>
      </c>
      <c r="L9" s="12">
        <v>135.963348</v>
      </c>
      <c r="M9" s="12">
        <v>144.89572100000001</v>
      </c>
      <c r="N9" s="12">
        <v>151.895264</v>
      </c>
      <c r="O9" s="12">
        <v>154.19723500000001</v>
      </c>
      <c r="P9" s="12">
        <v>163.23800700000001</v>
      </c>
      <c r="Q9" s="12">
        <v>168.76312300000001</v>
      </c>
      <c r="R9" s="12">
        <v>173.981934</v>
      </c>
      <c r="S9" s="12">
        <v>176.0224</v>
      </c>
      <c r="T9" s="12">
        <v>178.70098899999999</v>
      </c>
      <c r="U9" s="12">
        <v>181.771423</v>
      </c>
      <c r="V9" s="12">
        <v>183.30740399999999</v>
      </c>
      <c r="W9" s="12">
        <v>183.30740399999999</v>
      </c>
      <c r="X9" s="12">
        <v>184.43429599999999</v>
      </c>
      <c r="Y9" s="12">
        <v>185.433289</v>
      </c>
      <c r="Z9" s="12">
        <v>185.90389999999999</v>
      </c>
      <c r="AA9" s="12">
        <v>187.11639400000001</v>
      </c>
      <c r="AB9" s="12">
        <v>189.810699</v>
      </c>
    </row>
    <row r="11" spans="1:28" ht="60" x14ac:dyDescent="0.2">
      <c r="A11" s="6" t="s">
        <v>85</v>
      </c>
      <c r="B11" s="12">
        <v>1036.514038</v>
      </c>
      <c r="C11" s="12">
        <v>1040.7535399999999</v>
      </c>
      <c r="D11" s="12">
        <v>1021.242615</v>
      </c>
      <c r="E11" s="12">
        <v>1039.552124</v>
      </c>
      <c r="F11" s="12">
        <v>1041.790405</v>
      </c>
      <c r="G11" s="12">
        <v>1044.6854249999999</v>
      </c>
      <c r="H11" s="12">
        <v>1053.0391850000001</v>
      </c>
      <c r="I11" s="12">
        <v>1067.0922849999999</v>
      </c>
      <c r="J11" s="12">
        <v>1068.605957</v>
      </c>
      <c r="K11" s="12">
        <v>1068.2524410000001</v>
      </c>
      <c r="L11" s="12">
        <v>1066.596436</v>
      </c>
      <c r="M11" s="12">
        <v>1067.7102050000001</v>
      </c>
      <c r="N11" s="12">
        <v>1071.5854489999999</v>
      </c>
      <c r="O11" s="12">
        <v>1079.365845</v>
      </c>
      <c r="P11" s="12">
        <v>1082.9696039999999</v>
      </c>
      <c r="Q11" s="12">
        <v>1088.94165</v>
      </c>
      <c r="R11" s="12">
        <v>1094.2354740000001</v>
      </c>
      <c r="S11" s="12">
        <v>1105.611206</v>
      </c>
      <c r="T11" s="12">
        <v>1119.795288</v>
      </c>
      <c r="U11" s="12">
        <v>1130.5277100000001</v>
      </c>
      <c r="V11" s="12">
        <v>1144.3916019999999</v>
      </c>
      <c r="W11" s="12">
        <v>1163.131836</v>
      </c>
      <c r="X11" s="12">
        <v>1173.1252440000001</v>
      </c>
      <c r="Y11" s="12">
        <v>1195.1877440000001</v>
      </c>
      <c r="Z11" s="12">
        <v>1207.008789</v>
      </c>
      <c r="AA11" s="12">
        <v>1222.616211</v>
      </c>
      <c r="AB11" s="12">
        <v>1239.609375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tabSelected="1" workbookViewId="0">
      <selection activeCell="A14" sqref="A14"/>
    </sheetView>
  </sheetViews>
  <sheetFormatPr defaultRowHeight="12" x14ac:dyDescent="0.2"/>
  <cols>
    <col min="1" max="1" width="38.5" customWidth="1"/>
  </cols>
  <sheetData>
    <row r="1" spans="1:28" ht="15" customHeight="1" x14ac:dyDescent="0.2">
      <c r="A1" s="7" t="s">
        <v>10</v>
      </c>
      <c r="B1">
        <v>0.1</v>
      </c>
      <c r="C1">
        <v>0.2</v>
      </c>
      <c r="D1">
        <v>0.27500000000000002</v>
      </c>
      <c r="E1">
        <v>0.48499999999999999</v>
      </c>
      <c r="F1">
        <v>0.48499999999999999</v>
      </c>
      <c r="G1">
        <v>0.48499999999999999</v>
      </c>
      <c r="H1">
        <v>0.48499999999999999</v>
      </c>
      <c r="I1">
        <v>0.48499999999999999</v>
      </c>
      <c r="J1">
        <v>0.48499999999999999</v>
      </c>
      <c r="K1">
        <v>0.48499999999999999</v>
      </c>
      <c r="L1">
        <v>0.48499999999999999</v>
      </c>
      <c r="M1">
        <v>0.48499999999999999</v>
      </c>
      <c r="N1">
        <v>0.48499999999999999</v>
      </c>
      <c r="O1">
        <v>0.48499999999999999</v>
      </c>
      <c r="P1">
        <v>0.48499999999999999</v>
      </c>
      <c r="Q1">
        <v>0.48499999999999999</v>
      </c>
      <c r="R1">
        <v>0.48499999999999999</v>
      </c>
      <c r="S1">
        <v>0.48499999999999999</v>
      </c>
      <c r="T1">
        <v>0.48499999999999999</v>
      </c>
      <c r="U1">
        <v>0.48499999999999999</v>
      </c>
      <c r="V1">
        <v>0.48499999999999999</v>
      </c>
      <c r="W1">
        <v>0.48499999999999999</v>
      </c>
      <c r="X1">
        <v>0.48499999999999999</v>
      </c>
      <c r="Y1">
        <v>0.48499999999999999</v>
      </c>
      <c r="Z1">
        <v>0.48499999999999999</v>
      </c>
      <c r="AA1">
        <v>0.48499999999999999</v>
      </c>
      <c r="AB1">
        <v>0.48499999999999999</v>
      </c>
    </row>
    <row r="2" spans="1:28" ht="15" customHeight="1" x14ac:dyDescent="0.2">
      <c r="A2" s="7" t="s">
        <v>130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ht="15" customHeight="1" x14ac:dyDescent="0.2">
      <c r="A3" s="7" t="s">
        <v>27</v>
      </c>
      <c r="B3">
        <v>2</v>
      </c>
      <c r="C3">
        <v>6.6</v>
      </c>
      <c r="D3">
        <v>8.6493020000000005</v>
      </c>
      <c r="E3">
        <v>20.865499</v>
      </c>
      <c r="F3">
        <v>25.318745999999997</v>
      </c>
      <c r="G3">
        <v>25.837043999999999</v>
      </c>
      <c r="H3">
        <v>26.677917000000001</v>
      </c>
      <c r="I3">
        <v>27.360741999999998</v>
      </c>
      <c r="J3">
        <v>27.660675999999999</v>
      </c>
      <c r="K3">
        <v>29.551918000000001</v>
      </c>
      <c r="L3">
        <v>38.808402999999998</v>
      </c>
      <c r="M3">
        <v>47.459969000000001</v>
      </c>
      <c r="N3">
        <v>57.270696999999998</v>
      </c>
      <c r="O3">
        <v>63.694861000000003</v>
      </c>
      <c r="P3">
        <v>71.900815999999992</v>
      </c>
      <c r="Q3">
        <v>79.700204999999997</v>
      </c>
      <c r="R3">
        <v>84.888505999999992</v>
      </c>
      <c r="S3">
        <v>88.723089000000002</v>
      </c>
      <c r="T3">
        <v>92.994794999999996</v>
      </c>
      <c r="U3">
        <v>97.823133999999996</v>
      </c>
      <c r="V3">
        <v>102.95663999999999</v>
      </c>
      <c r="W3">
        <v>106.537481</v>
      </c>
      <c r="X3">
        <v>113.66729599999999</v>
      </c>
      <c r="Y3">
        <v>117.653227</v>
      </c>
      <c r="Z3">
        <v>125.85136999999999</v>
      </c>
      <c r="AA3">
        <v>133.032286</v>
      </c>
      <c r="AB3">
        <v>138.62115299999999</v>
      </c>
    </row>
    <row r="4" spans="1:28" ht="15" customHeight="1" x14ac:dyDescent="0.2">
      <c r="A4" s="7" t="s">
        <v>29</v>
      </c>
      <c r="B4">
        <v>0.5</v>
      </c>
      <c r="C4">
        <v>1.1000000000000001</v>
      </c>
      <c r="D4">
        <v>2.1091009999999999</v>
      </c>
      <c r="E4">
        <v>5.8386009999999997</v>
      </c>
      <c r="F4">
        <v>6.8367199999999997</v>
      </c>
      <c r="G4">
        <v>6.9986709999999999</v>
      </c>
      <c r="H4">
        <v>7.2697260000000004</v>
      </c>
      <c r="I4">
        <v>7.298419</v>
      </c>
      <c r="J4">
        <v>7.298419</v>
      </c>
      <c r="K4">
        <v>7.3340440000000005</v>
      </c>
      <c r="L4">
        <v>7.3340440000000005</v>
      </c>
      <c r="M4">
        <v>7.3340440000000005</v>
      </c>
      <c r="N4">
        <v>7.3340440000000005</v>
      </c>
      <c r="O4">
        <v>7.4519630000000001</v>
      </c>
      <c r="P4">
        <v>7.6597880000000007</v>
      </c>
      <c r="Q4">
        <v>7.8785640000000008</v>
      </c>
      <c r="R4">
        <v>7.9859520000000002</v>
      </c>
      <c r="S4">
        <v>8.1121949999999998</v>
      </c>
      <c r="T4">
        <v>8.2384799999999991</v>
      </c>
      <c r="U4">
        <v>9.4746220000000001</v>
      </c>
      <c r="V4">
        <v>10.974623000000001</v>
      </c>
      <c r="W4">
        <v>11.993331000000001</v>
      </c>
      <c r="X4">
        <v>13.704474999999999</v>
      </c>
      <c r="Y4">
        <v>15.032678000000001</v>
      </c>
      <c r="Z4">
        <v>15.968026999999999</v>
      </c>
      <c r="AA4">
        <v>17.935842000000001</v>
      </c>
      <c r="AB4">
        <v>19.455559000000001</v>
      </c>
    </row>
    <row r="5" spans="1:28" ht="15" customHeight="1" x14ac:dyDescent="0.2">
      <c r="A5" s="7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2.2000000000000002</v>
      </c>
      <c r="H5">
        <v>4.4000000000000004</v>
      </c>
      <c r="I5">
        <v>4.4000000000000004</v>
      </c>
      <c r="J5">
        <v>4.4000000000000004</v>
      </c>
      <c r="K5">
        <v>4.4000000000000004</v>
      </c>
      <c r="L5">
        <v>4.4000000000000004</v>
      </c>
      <c r="M5">
        <v>4.4000000000000004</v>
      </c>
      <c r="N5">
        <v>4.4000000000000004</v>
      </c>
      <c r="O5">
        <v>4.4000000000000004</v>
      </c>
      <c r="P5">
        <v>4.4000000000000004</v>
      </c>
      <c r="Q5">
        <v>4.4000000000000004</v>
      </c>
      <c r="R5">
        <v>4.4000000000000004</v>
      </c>
      <c r="S5">
        <v>4.4000000000000004</v>
      </c>
      <c r="T5">
        <v>4.4000000000000004</v>
      </c>
      <c r="U5">
        <v>4.4000000000000004</v>
      </c>
      <c r="V5">
        <v>4.4000000000000004</v>
      </c>
      <c r="W5">
        <v>4.4000000000000004</v>
      </c>
      <c r="X5">
        <v>4.4000000000000004</v>
      </c>
      <c r="Y5">
        <v>4.4000000000000004</v>
      </c>
      <c r="Z5">
        <v>4.4000000000000004</v>
      </c>
      <c r="AA5">
        <v>4.4000000000000004</v>
      </c>
      <c r="AB5">
        <v>4.4000000000000004</v>
      </c>
    </row>
    <row r="6" spans="1:28" ht="15" customHeight="1" x14ac:dyDescent="0.2">
      <c r="A6" s="7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ht="15" customHeight="1" x14ac:dyDescent="0.2">
      <c r="A7" s="7" t="s">
        <v>35</v>
      </c>
      <c r="B7">
        <v>0</v>
      </c>
      <c r="C7">
        <v>0</v>
      </c>
      <c r="D7">
        <v>0</v>
      </c>
      <c r="E7">
        <v>0</v>
      </c>
      <c r="F7">
        <v>2.5700000000000001E-4</v>
      </c>
      <c r="G7">
        <v>3.6699999999999998E-4</v>
      </c>
      <c r="H7">
        <v>3.6699999999999998E-4</v>
      </c>
      <c r="I7">
        <v>3.6699999999999998E-4</v>
      </c>
      <c r="J7">
        <v>3.6699999999999998E-4</v>
      </c>
      <c r="K7">
        <v>3.6699999999999998E-4</v>
      </c>
      <c r="L7">
        <v>3.6699999999999998E-4</v>
      </c>
      <c r="M7">
        <v>3.6699999999999998E-4</v>
      </c>
      <c r="N7">
        <v>3.6699999999999998E-4</v>
      </c>
      <c r="O7">
        <v>3.6699999999999998E-4</v>
      </c>
      <c r="P7">
        <v>3.6699999999999998E-4</v>
      </c>
      <c r="Q7">
        <v>3.6699999999999998E-4</v>
      </c>
      <c r="R7">
        <v>3.6699999999999998E-4</v>
      </c>
      <c r="S7">
        <v>3.6699999999999998E-4</v>
      </c>
      <c r="T7">
        <v>3.6699999999999998E-4</v>
      </c>
      <c r="U7">
        <v>3.6699999999999998E-4</v>
      </c>
      <c r="V7">
        <v>3.6699999999999998E-4</v>
      </c>
      <c r="W7">
        <v>3.6699999999999998E-4</v>
      </c>
      <c r="X7">
        <v>3.6699999999999998E-4</v>
      </c>
      <c r="Y7">
        <v>3.6699999999999998E-4</v>
      </c>
      <c r="Z7">
        <v>3.6699999999999998E-4</v>
      </c>
      <c r="AA7">
        <v>3.6699999999999998E-4</v>
      </c>
      <c r="AB7">
        <v>3.6699999999999998E-4</v>
      </c>
    </row>
    <row r="8" spans="1:28" ht="15" customHeight="1" x14ac:dyDescent="0.2">
      <c r="A8" s="7" t="s">
        <v>131</v>
      </c>
      <c r="B8">
        <v>4</v>
      </c>
      <c r="C8">
        <v>8</v>
      </c>
      <c r="D8">
        <v>17.103204999999999</v>
      </c>
      <c r="E8">
        <v>24.516356000000002</v>
      </c>
      <c r="F8">
        <v>29.090674</v>
      </c>
      <c r="G8">
        <v>44.627628000000001</v>
      </c>
      <c r="H8">
        <v>62.021552999999997</v>
      </c>
      <c r="I8">
        <v>91.292502999999996</v>
      </c>
      <c r="J8">
        <v>103.70637499999999</v>
      </c>
      <c r="K8">
        <v>109.492576</v>
      </c>
      <c r="L8">
        <v>110.211517</v>
      </c>
      <c r="M8">
        <v>111.53008199999999</v>
      </c>
      <c r="N8">
        <v>112.51185599999999</v>
      </c>
      <c r="O8">
        <v>115.96584299999999</v>
      </c>
      <c r="P8">
        <v>120.093467</v>
      </c>
      <c r="Q8">
        <v>123.457618</v>
      </c>
      <c r="R8">
        <v>128.574005</v>
      </c>
      <c r="S8">
        <v>137.91473400000001</v>
      </c>
      <c r="T8">
        <v>150.24659700000001</v>
      </c>
      <c r="U8">
        <v>157.83474699999999</v>
      </c>
      <c r="V8">
        <v>166.43502799999999</v>
      </c>
      <c r="W8">
        <v>180.40124499999999</v>
      </c>
      <c r="X8">
        <v>182.50813299999999</v>
      </c>
      <c r="Y8">
        <v>200.064697</v>
      </c>
      <c r="Z8">
        <v>203.01513599999998</v>
      </c>
      <c r="AA8">
        <v>210.42163099999999</v>
      </c>
      <c r="AB8">
        <v>222.75512699999999</v>
      </c>
    </row>
    <row r="9" spans="1:28" ht="15" customHeight="1" x14ac:dyDescent="0.2">
      <c r="A9" s="7" t="s">
        <v>132</v>
      </c>
      <c r="B9">
        <v>0</v>
      </c>
      <c r="C9">
        <v>0</v>
      </c>
      <c r="D9">
        <v>0</v>
      </c>
      <c r="E9">
        <v>0.20012099999999999</v>
      </c>
      <c r="F9">
        <v>0.215836</v>
      </c>
      <c r="G9">
        <v>0.23655599999999999</v>
      </c>
      <c r="H9">
        <v>0.24803700000000001</v>
      </c>
      <c r="I9">
        <v>0.279613</v>
      </c>
      <c r="J9">
        <v>0.340945</v>
      </c>
      <c r="K9">
        <v>0.407221</v>
      </c>
      <c r="L9">
        <v>0.47209899999999999</v>
      </c>
      <c r="M9">
        <v>0.54796299999999998</v>
      </c>
      <c r="N9">
        <v>0.63031999999999999</v>
      </c>
      <c r="O9">
        <v>0.71669099999999997</v>
      </c>
      <c r="P9">
        <v>0.81984500000000005</v>
      </c>
      <c r="Q9">
        <v>0.93465699999999996</v>
      </c>
      <c r="R9">
        <v>1.0352159999999999</v>
      </c>
      <c r="S9">
        <v>1.1499349999999999</v>
      </c>
      <c r="T9">
        <v>1.2826869999999999</v>
      </c>
      <c r="U9">
        <v>1.432809</v>
      </c>
      <c r="V9">
        <v>1.59903</v>
      </c>
      <c r="W9">
        <v>1.7736099999999999</v>
      </c>
      <c r="X9">
        <v>1.9459249999999999</v>
      </c>
      <c r="Y9">
        <v>2.13672</v>
      </c>
      <c r="Z9">
        <v>2.3444820000000002</v>
      </c>
      <c r="AA9">
        <v>2.6091639999999998</v>
      </c>
      <c r="AB9">
        <v>2.8546649999999998</v>
      </c>
    </row>
    <row r="10" spans="1:28" ht="15" customHeight="1" x14ac:dyDescent="0.2">
      <c r="A10" s="6" t="s">
        <v>133</v>
      </c>
      <c r="B10" s="12">
        <f>SUM(B1:B9)</f>
        <v>6.6</v>
      </c>
      <c r="C10" s="12">
        <f t="shared" ref="C10:AB10" si="0">SUM(C1:C9)</f>
        <v>15.9</v>
      </c>
      <c r="D10" s="12">
        <f t="shared" si="0"/>
        <v>28.136607999999999</v>
      </c>
      <c r="E10" s="12">
        <f t="shared" si="0"/>
        <v>51.905577000000001</v>
      </c>
      <c r="F10" s="12">
        <f t="shared" si="0"/>
        <v>61.947232999999997</v>
      </c>
      <c r="G10" s="12">
        <f t="shared" si="0"/>
        <v>80.385265999999987</v>
      </c>
      <c r="H10" s="12">
        <f t="shared" si="0"/>
        <v>101.10259999999998</v>
      </c>
      <c r="I10" s="12">
        <f t="shared" si="0"/>
        <v>131.11664400000001</v>
      </c>
      <c r="J10" s="12">
        <f t="shared" si="0"/>
        <v>143.89178200000001</v>
      </c>
      <c r="K10" s="12">
        <f t="shared" si="0"/>
        <v>151.67112599999999</v>
      </c>
      <c r="L10" s="12">
        <f t="shared" si="0"/>
        <v>161.71142999999998</v>
      </c>
      <c r="M10" s="12">
        <f t="shared" si="0"/>
        <v>171.75742499999998</v>
      </c>
      <c r="N10" s="12">
        <f t="shared" si="0"/>
        <v>182.632284</v>
      </c>
      <c r="O10" s="12">
        <f t="shared" si="0"/>
        <v>192.71472500000002</v>
      </c>
      <c r="P10" s="12">
        <f t="shared" si="0"/>
        <v>205.359283</v>
      </c>
      <c r="Q10" s="12">
        <f t="shared" si="0"/>
        <v>216.85641099999998</v>
      </c>
      <c r="R10" s="12">
        <f t="shared" si="0"/>
        <v>227.36904599999997</v>
      </c>
      <c r="S10" s="12">
        <f t="shared" si="0"/>
        <v>240.78532000000001</v>
      </c>
      <c r="T10" s="12">
        <f t="shared" si="0"/>
        <v>257.64792599999998</v>
      </c>
      <c r="U10" s="12">
        <f t="shared" si="0"/>
        <v>271.45067900000004</v>
      </c>
      <c r="V10" s="12">
        <f t="shared" si="0"/>
        <v>286.85068799999999</v>
      </c>
      <c r="W10" s="12">
        <f t="shared" si="0"/>
        <v>305.59103399999998</v>
      </c>
      <c r="X10" s="12">
        <f t="shared" si="0"/>
        <v>316.71119599999997</v>
      </c>
      <c r="Y10" s="12">
        <f t="shared" si="0"/>
        <v>339.77268900000007</v>
      </c>
      <c r="Z10" s="12">
        <f t="shared" si="0"/>
        <v>352.06438200000002</v>
      </c>
      <c r="AA10" s="12">
        <f t="shared" si="0"/>
        <v>368.88429000000002</v>
      </c>
      <c r="AB10" s="12">
        <f t="shared" si="0"/>
        <v>388.57187100000004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ref2016.0324a</vt:lpstr>
      <vt:lpstr>Sheet2</vt:lpstr>
      <vt:lpstr>Sheet1</vt:lpstr>
      <vt:lpstr>Sheet3</vt:lpstr>
    </vt:vector>
  </TitlesOfParts>
  <Company>Skellmo Productions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FtabMan</dc:creator>
  <cp:lastModifiedBy>Lucas Spangher </cp:lastModifiedBy>
  <dcterms:created xsi:type="dcterms:W3CDTF">2007-11-20T11:35:07Z</dcterms:created>
  <dcterms:modified xsi:type="dcterms:W3CDTF">2016-07-27T21:40:00Z</dcterms:modified>
</cp:coreProperties>
</file>