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B2D7687F-26D8-48AE-9294-5742F8FE56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cinação UF" sheetId="1" r:id="rId1"/>
    <sheet name="Vacinação Regi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C6" i="2" l="1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C3" i="2"/>
  <c r="D3" i="2"/>
  <c r="E3" i="2"/>
  <c r="F3" i="2"/>
  <c r="G3" i="2"/>
  <c r="H3" i="2"/>
  <c r="I3" i="2"/>
  <c r="J3" i="2"/>
  <c r="K3" i="2"/>
  <c r="C2" i="2"/>
  <c r="D2" i="2"/>
  <c r="E2" i="2"/>
  <c r="F2" i="2"/>
  <c r="G2" i="2"/>
  <c r="H2" i="2"/>
  <c r="I2" i="2"/>
  <c r="J2" i="2"/>
  <c r="K2" i="2"/>
</calcChain>
</file>

<file path=xl/sharedStrings.xml><?xml version="1.0" encoding="utf-8"?>
<sst xmlns="http://schemas.openxmlformats.org/spreadsheetml/2006/main" count="55" uniqueCount="45">
  <si>
    <t>UF</t>
  </si>
  <si>
    <t>Total de Doses Aplicadas</t>
  </si>
  <si>
    <t>1ª Dose</t>
  </si>
  <si>
    <t>2ª Dose</t>
  </si>
  <si>
    <t>3ª Dose</t>
  </si>
  <si>
    <t>Dose Reforço</t>
  </si>
  <si>
    <t>1° Dose Reforço</t>
  </si>
  <si>
    <t>2° Dose Reforço</t>
  </si>
  <si>
    <t>3° Dose Reforço</t>
  </si>
  <si>
    <t>Dose Adicional</t>
  </si>
  <si>
    <t>Dose Única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</si>
  <si>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</si>
  <si>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</si>
  <si>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</si>
  <si>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</si>
  <si>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</si>
  <si>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</si>
  <si>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</si>
  <si>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</si>
  <si>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</si>
  <si>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</si>
  <si>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</si>
  <si>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</si>
  <si>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</si>
  <si>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</si>
  <si>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</si>
  <si>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</si>
  <si>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</si>
  <si>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</si>
  <si>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</si>
  <si>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</si>
  <si>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</si>
  <si>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</si>
  <si>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</si>
  <si>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</si>
  <si>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</si>
  <si>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</si>
  <si>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</si>
  <si>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Região</t>
  </si>
  <si>
    <t>Norte</t>
  </si>
  <si>
    <t>Nordeste</t>
  </si>
  <si>
    <t>Centro-Oeste</t>
  </si>
  <si>
    <t>Sudeste</t>
  </si>
  <si>
    <t>Sul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</si>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</sst>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B21" sqref="B21"/>
    </sheetView>
  </sheetViews>
  <sheetFormatPr defaultRowHeight="15" x14ac:dyDescent="0.25"/>
  <cols>
    <col min="1" max="1" width="15.7109375" style="1" customWidth="1"/>
    <col min="2" max="2" width="23.140625" style="2" bestFit="1" customWidth="1"/>
    <col min="3" max="11" width="15.7109375" style="2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2">
        <v>1758863</v>
      </c>
      <c r="C2" s="2">
        <v>713128</v>
      </c>
      <c r="D2" s="2">
        <v>597461</v>
      </c>
      <c r="E2" s="2">
        <v>5880</v>
      </c>
      <c r="F2" s="2">
        <v>297942</v>
      </c>
      <c r="G2" s="2">
        <v>6083</v>
      </c>
      <c r="H2" s="2">
        <v>94092</v>
      </c>
      <c r="I2" s="2">
        <v>1271</v>
      </c>
      <c r="J2" s="2">
        <v>22653</v>
      </c>
      <c r="K2" s="2">
        <v>19051</v>
      </c>
    </row>
    <row r="3" spans="1:11" x14ac:dyDescent="0.25">
      <c r="A3" s="3" t="s">
        <v>12</v>
      </c>
      <c r="B3" s="2">
        <v>6878938</v>
      </c>
      <c r="C3" s="2">
        <v>2688163</v>
      </c>
      <c r="D3" s="2">
        <v>2341329</v>
      </c>
      <c r="E3" s="2">
        <v>13469</v>
      </c>
      <c r="F3" s="2">
        <v>1276831</v>
      </c>
      <c r="G3" s="2">
        <v>26069</v>
      </c>
      <c r="H3" s="2">
        <v>446753</v>
      </c>
      <c r="I3" s="2">
        <v>2883</v>
      </c>
      <c r="J3" s="2">
        <v>11642</v>
      </c>
      <c r="K3" s="2">
        <v>69894</v>
      </c>
    </row>
    <row r="4" spans="1:11" x14ac:dyDescent="0.25">
      <c r="A4" s="3" t="s">
        <v>13</v>
      </c>
      <c r="B4" s="2">
        <v>9015866</v>
      </c>
      <c r="C4" s="2">
        <v>3558308</v>
      </c>
      <c r="D4" s="2">
        <v>3046943</v>
      </c>
      <c r="E4" s="2">
        <v>992804</v>
      </c>
      <c r="F4" s="2">
        <v>834664</v>
      </c>
      <c r="G4" s="2">
        <v>141556</v>
      </c>
      <c r="H4" s="2">
        <v>302763</v>
      </c>
      <c r="I4" s="2">
        <v>2572</v>
      </c>
      <c r="J4" s="2">
        <v>22140</v>
      </c>
      <c r="K4" s="2">
        <v>108550</v>
      </c>
    </row>
    <row r="5" spans="1:11" x14ac:dyDescent="0.25">
      <c r="A5" s="3" t="s">
        <v>14</v>
      </c>
      <c r="B5" s="2">
        <v>1643917</v>
      </c>
      <c r="C5" s="2">
        <v>668573</v>
      </c>
      <c r="D5" s="2">
        <v>549207</v>
      </c>
      <c r="E5" s="2">
        <v>15797</v>
      </c>
      <c r="F5" s="2">
        <v>263733</v>
      </c>
      <c r="G5" s="2">
        <v>19860</v>
      </c>
      <c r="H5" s="2">
        <v>79298</v>
      </c>
      <c r="I5" s="2">
        <v>869</v>
      </c>
      <c r="J5" s="2">
        <v>26309</v>
      </c>
      <c r="K5" s="2">
        <v>18844</v>
      </c>
    </row>
    <row r="6" spans="1:11" x14ac:dyDescent="0.25">
      <c r="A6" s="3" t="s">
        <v>15</v>
      </c>
      <c r="B6" s="2">
        <v>36193802</v>
      </c>
      <c r="C6" s="2">
        <v>12856854</v>
      </c>
      <c r="D6" s="2">
        <v>11396089</v>
      </c>
      <c r="E6" s="2">
        <v>224033</v>
      </c>
      <c r="F6" s="2">
        <v>7357943</v>
      </c>
      <c r="G6" s="2">
        <v>71854</v>
      </c>
      <c r="H6" s="2">
        <v>3430131</v>
      </c>
      <c r="I6" s="2">
        <v>58212</v>
      </c>
      <c r="J6" s="2">
        <v>460790</v>
      </c>
      <c r="K6" s="2">
        <v>327047</v>
      </c>
    </row>
    <row r="7" spans="1:11" x14ac:dyDescent="0.25">
      <c r="A7" s="3" t="s">
        <v>16</v>
      </c>
      <c r="B7" s="2">
        <v>23813658</v>
      </c>
      <c r="C7" s="2">
        <v>8459916</v>
      </c>
      <c r="D7" s="2">
        <v>7324368</v>
      </c>
      <c r="E7" s="2">
        <v>143444</v>
      </c>
      <c r="F7" s="2">
        <v>4698946</v>
      </c>
      <c r="G7" s="2">
        <v>314498</v>
      </c>
      <c r="H7" s="2">
        <v>2277132</v>
      </c>
      <c r="I7" s="2">
        <v>116569</v>
      </c>
      <c r="J7" s="2">
        <v>242175</v>
      </c>
      <c r="K7" s="2">
        <v>231159</v>
      </c>
    </row>
    <row r="8" spans="1:11" x14ac:dyDescent="0.25">
      <c r="A8" s="3" t="s">
        <v>17</v>
      </c>
      <c r="B8" s="2">
        <v>7480731</v>
      </c>
      <c r="C8" s="2">
        <v>2633542</v>
      </c>
      <c r="D8" s="2">
        <v>2436631</v>
      </c>
      <c r="E8" s="2">
        <v>31237</v>
      </c>
      <c r="F8" s="2">
        <v>1479498</v>
      </c>
      <c r="G8" s="2">
        <v>50779</v>
      </c>
      <c r="H8" s="2">
        <v>644017</v>
      </c>
      <c r="I8" s="2">
        <v>6655</v>
      </c>
      <c r="J8" s="2">
        <v>63689</v>
      </c>
      <c r="K8" s="2">
        <v>131103</v>
      </c>
    </row>
    <row r="9" spans="1:11" x14ac:dyDescent="0.25">
      <c r="A9" s="3" t="s">
        <v>18</v>
      </c>
      <c r="B9" s="2">
        <v>9849996</v>
      </c>
      <c r="C9" s="2">
        <v>3525407</v>
      </c>
      <c r="D9" s="2">
        <v>3147356</v>
      </c>
      <c r="E9" s="2">
        <v>12252</v>
      </c>
      <c r="F9" s="2">
        <v>1887542</v>
      </c>
      <c r="G9" s="2">
        <v>67829</v>
      </c>
      <c r="H9" s="2">
        <v>974690</v>
      </c>
      <c r="I9" s="2">
        <v>25469</v>
      </c>
      <c r="J9" s="2">
        <v>88119</v>
      </c>
      <c r="K9" s="2">
        <v>120965</v>
      </c>
    </row>
    <row r="10" spans="1:11" x14ac:dyDescent="0.25">
      <c r="A10" s="3" t="s">
        <v>19</v>
      </c>
      <c r="B10" s="2">
        <v>15765543</v>
      </c>
      <c r="C10" s="2">
        <v>6030595</v>
      </c>
      <c r="D10" s="2">
        <v>5270644</v>
      </c>
      <c r="E10" s="2">
        <v>45337</v>
      </c>
      <c r="F10" s="2">
        <v>2830799</v>
      </c>
      <c r="G10" s="2">
        <v>40003</v>
      </c>
      <c r="H10" s="2">
        <v>1107350</v>
      </c>
      <c r="I10" s="2">
        <v>17328</v>
      </c>
      <c r="J10" s="2">
        <v>206636</v>
      </c>
      <c r="K10" s="2">
        <v>212892</v>
      </c>
    </row>
    <row r="11" spans="1:11" x14ac:dyDescent="0.25">
      <c r="A11" s="3" t="s">
        <v>20</v>
      </c>
      <c r="B11" s="2">
        <v>13362845</v>
      </c>
      <c r="C11" s="2">
        <v>5359592</v>
      </c>
      <c r="D11" s="2">
        <v>4499578</v>
      </c>
      <c r="E11" s="2">
        <v>53222</v>
      </c>
      <c r="F11" s="2">
        <v>2218099</v>
      </c>
      <c r="G11" s="2">
        <v>35861</v>
      </c>
      <c r="H11" s="2">
        <v>847992</v>
      </c>
      <c r="I11" s="2">
        <v>54505</v>
      </c>
      <c r="J11" s="2">
        <v>146357</v>
      </c>
      <c r="K11" s="2">
        <v>144403</v>
      </c>
    </row>
    <row r="12" spans="1:11" x14ac:dyDescent="0.25">
      <c r="A12" s="3" t="s">
        <v>21</v>
      </c>
      <c r="B12" s="2">
        <v>53315427</v>
      </c>
      <c r="C12" s="2">
        <v>18737044</v>
      </c>
      <c r="D12" s="2">
        <v>17167445</v>
      </c>
      <c r="E12" s="2">
        <v>239985</v>
      </c>
      <c r="F12" s="2">
        <v>11080797</v>
      </c>
      <c r="G12" s="2">
        <v>112685</v>
      </c>
      <c r="H12" s="2">
        <v>4298130</v>
      </c>
      <c r="I12" s="2">
        <v>60996</v>
      </c>
      <c r="J12" s="2">
        <v>914766</v>
      </c>
      <c r="K12" s="2">
        <v>692434</v>
      </c>
    </row>
    <row r="13" spans="1:11" x14ac:dyDescent="0.25">
      <c r="A13" s="3" t="s">
        <v>22</v>
      </c>
      <c r="B13" s="2">
        <v>6187940</v>
      </c>
      <c r="C13" s="2">
        <v>2331414</v>
      </c>
      <c r="D13" s="2">
        <v>2064431</v>
      </c>
      <c r="E13" s="2">
        <v>441632</v>
      </c>
      <c r="F13" s="2">
        <v>854985</v>
      </c>
      <c r="G13" s="2">
        <v>8583</v>
      </c>
      <c r="H13" s="2">
        <v>216251</v>
      </c>
      <c r="I13" s="2">
        <v>5952</v>
      </c>
      <c r="J13" s="2">
        <v>60963</v>
      </c>
      <c r="K13" s="2">
        <v>200672</v>
      </c>
    </row>
    <row r="14" spans="1:11" x14ac:dyDescent="0.25">
      <c r="A14" s="3" t="s">
        <v>23</v>
      </c>
      <c r="B14" s="2">
        <v>7145584</v>
      </c>
      <c r="C14" s="2">
        <v>2894538</v>
      </c>
      <c r="D14" s="2">
        <v>2483047</v>
      </c>
      <c r="E14" s="2">
        <v>19757</v>
      </c>
      <c r="F14" s="2">
        <v>1147555</v>
      </c>
      <c r="G14" s="2">
        <v>10135</v>
      </c>
      <c r="H14" s="2">
        <v>360722</v>
      </c>
      <c r="I14" s="2">
        <v>10836</v>
      </c>
      <c r="J14" s="2">
        <v>105636</v>
      </c>
      <c r="K14" s="2">
        <v>112639</v>
      </c>
    </row>
    <row r="15" spans="1:11" x14ac:dyDescent="0.25">
      <c r="A15" s="3" t="s">
        <v>24</v>
      </c>
      <c r="B15" s="2">
        <v>16072711</v>
      </c>
      <c r="C15" s="2">
        <v>6614295</v>
      </c>
      <c r="D15" s="2">
        <v>5527727</v>
      </c>
      <c r="E15" s="2">
        <v>78579</v>
      </c>
      <c r="F15" s="2">
        <v>2483544</v>
      </c>
      <c r="G15" s="2">
        <v>75079</v>
      </c>
      <c r="H15" s="2">
        <v>800320</v>
      </c>
      <c r="I15" s="2">
        <v>57267</v>
      </c>
      <c r="J15" s="2">
        <v>228187</v>
      </c>
      <c r="K15" s="2">
        <v>200726</v>
      </c>
    </row>
    <row r="16" spans="1:11" x14ac:dyDescent="0.25">
      <c r="A16" s="3" t="s">
        <v>25</v>
      </c>
      <c r="B16" s="2">
        <v>10121562</v>
      </c>
      <c r="C16" s="2">
        <v>3656402</v>
      </c>
      <c r="D16" s="2">
        <v>3327339</v>
      </c>
      <c r="E16" s="2">
        <v>85343</v>
      </c>
      <c r="F16" s="2">
        <v>2130549</v>
      </c>
      <c r="G16" s="2">
        <v>52683</v>
      </c>
      <c r="H16" s="2">
        <v>731022</v>
      </c>
      <c r="I16" s="2">
        <v>4395</v>
      </c>
      <c r="J16" s="2">
        <v>58547</v>
      </c>
      <c r="K16" s="2">
        <v>74275</v>
      </c>
    </row>
    <row r="17" spans="1:11" x14ac:dyDescent="0.25">
      <c r="A17" s="3" t="s">
        <v>26</v>
      </c>
      <c r="B17" s="2">
        <v>23383104</v>
      </c>
      <c r="C17" s="2">
        <v>8542444</v>
      </c>
      <c r="D17" s="2">
        <v>7568569</v>
      </c>
      <c r="E17" s="2">
        <v>356269</v>
      </c>
      <c r="F17" s="2">
        <v>4540657</v>
      </c>
      <c r="G17" s="2">
        <v>80463</v>
      </c>
      <c r="H17" s="2">
        <v>1653102</v>
      </c>
      <c r="I17" s="2">
        <v>285731</v>
      </c>
      <c r="J17" s="2">
        <v>140229</v>
      </c>
      <c r="K17" s="2">
        <v>211519</v>
      </c>
    </row>
    <row r="18" spans="1:11" x14ac:dyDescent="0.25">
      <c r="A18" s="3" t="s">
        <v>27</v>
      </c>
      <c r="B18" s="2">
        <v>9226709</v>
      </c>
      <c r="C18" s="2">
        <v>3096691</v>
      </c>
      <c r="D18" s="2">
        <v>2833163</v>
      </c>
      <c r="E18" s="2">
        <v>67588</v>
      </c>
      <c r="F18" s="2">
        <v>1980211</v>
      </c>
      <c r="G18" s="2">
        <v>59869</v>
      </c>
      <c r="H18" s="2">
        <v>1068183</v>
      </c>
      <c r="I18" s="2">
        <v>5662</v>
      </c>
      <c r="J18" s="2">
        <v>39530</v>
      </c>
      <c r="K18" s="2">
        <v>72739</v>
      </c>
    </row>
    <row r="19" spans="1:11" x14ac:dyDescent="0.25">
      <c r="A19" s="3" t="s">
        <v>28</v>
      </c>
      <c r="B19" s="2">
        <v>30011353</v>
      </c>
      <c r="C19" s="2">
        <v>10621195</v>
      </c>
      <c r="D19" s="2">
        <v>9691911</v>
      </c>
      <c r="E19" s="2">
        <v>313239</v>
      </c>
      <c r="F19" s="2">
        <v>6513357</v>
      </c>
      <c r="G19" s="2">
        <v>139796</v>
      </c>
      <c r="H19" s="2">
        <v>1812870</v>
      </c>
      <c r="I19" s="2">
        <v>18370</v>
      </c>
      <c r="J19" s="2">
        <v>459169</v>
      </c>
      <c r="K19" s="2">
        <v>430781</v>
      </c>
    </row>
    <row r="20" spans="1:11" x14ac:dyDescent="0.25">
      <c r="A20" s="3" t="s">
        <v>29</v>
      </c>
      <c r="B20" s="2">
        <v>42416211</v>
      </c>
      <c r="C20" s="2">
        <v>14913237</v>
      </c>
      <c r="D20" s="2">
        <v>13526362</v>
      </c>
      <c r="E20" s="2">
        <v>121739</v>
      </c>
      <c r="F20" s="2">
        <v>8399061</v>
      </c>
      <c r="G20" s="2">
        <v>60539</v>
      </c>
      <c r="H20" s="2">
        <v>3943572</v>
      </c>
      <c r="I20" s="2">
        <v>71019</v>
      </c>
      <c r="J20" s="2">
        <v>404147</v>
      </c>
      <c r="K20" s="2">
        <v>966528</v>
      </c>
    </row>
    <row r="21" spans="1:11" x14ac:dyDescent="0.25">
      <c r="A21" s="3" t="s">
        <v>30</v>
      </c>
      <c r="B21" s="2">
        <v>8822471</v>
      </c>
      <c r="C21" s="2">
        <v>3040493</v>
      </c>
      <c r="D21" s="2">
        <v>2713786</v>
      </c>
      <c r="E21" s="2">
        <v>31988</v>
      </c>
      <c r="F21" s="2">
        <v>1747516</v>
      </c>
      <c r="G21" s="2">
        <v>42932</v>
      </c>
      <c r="H21" s="2">
        <v>854457</v>
      </c>
      <c r="I21" s="2">
        <v>154286</v>
      </c>
      <c r="J21" s="2">
        <v>164261</v>
      </c>
      <c r="K21" s="2">
        <v>71661</v>
      </c>
    </row>
    <row r="22" spans="1:11" x14ac:dyDescent="0.25">
      <c r="A22" s="3" t="s">
        <v>31</v>
      </c>
      <c r="B22" s="2">
        <v>3310700</v>
      </c>
      <c r="C22" s="2">
        <v>1349852</v>
      </c>
      <c r="D22" s="2">
        <v>1153986</v>
      </c>
      <c r="E22" s="2">
        <v>25027</v>
      </c>
      <c r="F22" s="2">
        <v>510103</v>
      </c>
      <c r="G22" s="2">
        <v>3824</v>
      </c>
      <c r="H22" s="2">
        <v>169060</v>
      </c>
      <c r="I22" s="2">
        <v>2679</v>
      </c>
      <c r="J22" s="2">
        <v>48282</v>
      </c>
      <c r="K22" s="2">
        <v>47080</v>
      </c>
    </row>
    <row r="23" spans="1:11" x14ac:dyDescent="0.25">
      <c r="A23" s="3" t="s">
        <v>32</v>
      </c>
      <c r="B23" s="2">
        <v>1151280</v>
      </c>
      <c r="C23" s="2">
        <v>529101</v>
      </c>
      <c r="D23" s="2">
        <v>389971</v>
      </c>
      <c r="E23" s="2">
        <v>7686</v>
      </c>
      <c r="F23" s="2">
        <v>143437</v>
      </c>
      <c r="G23" s="2">
        <v>5568</v>
      </c>
      <c r="H23" s="2">
        <v>37239</v>
      </c>
      <c r="I23" s="2">
        <v>849</v>
      </c>
      <c r="J23" s="2">
        <v>10168</v>
      </c>
      <c r="K23" s="2">
        <v>26224</v>
      </c>
    </row>
    <row r="24" spans="1:11" x14ac:dyDescent="0.25">
      <c r="A24" s="3" t="s">
        <v>33</v>
      </c>
      <c r="B24" s="2">
        <v>28661491</v>
      </c>
      <c r="C24" s="2">
        <v>10014419</v>
      </c>
      <c r="D24" s="2">
        <v>9251009</v>
      </c>
      <c r="E24" s="2">
        <v>93708</v>
      </c>
      <c r="F24" s="2">
        <v>5893849</v>
      </c>
      <c r="G24" s="2">
        <v>59492</v>
      </c>
      <c r="H24" s="2">
        <v>2553232</v>
      </c>
      <c r="I24" s="2">
        <v>17948</v>
      </c>
      <c r="J24" s="2">
        <v>269944</v>
      </c>
      <c r="K24" s="2">
        <v>502227</v>
      </c>
    </row>
    <row r="25" spans="1:11" x14ac:dyDescent="0.25">
      <c r="A25" s="3" t="s">
        <v>34</v>
      </c>
      <c r="B25" s="2">
        <v>16854152</v>
      </c>
      <c r="C25" s="2">
        <v>6408509</v>
      </c>
      <c r="D25" s="2">
        <v>5806563</v>
      </c>
      <c r="E25" s="2">
        <v>35154</v>
      </c>
      <c r="F25" s="2">
        <v>3085378</v>
      </c>
      <c r="G25" s="2">
        <v>49808</v>
      </c>
      <c r="H25" s="2">
        <v>1053385</v>
      </c>
      <c r="I25" s="2">
        <v>13261</v>
      </c>
      <c r="J25" s="2">
        <v>100305</v>
      </c>
      <c r="K25" s="2">
        <v>295817</v>
      </c>
    </row>
    <row r="26" spans="1:11" x14ac:dyDescent="0.25">
      <c r="A26" s="3" t="s">
        <v>35</v>
      </c>
      <c r="B26" s="2">
        <v>5847444</v>
      </c>
      <c r="C26" s="2">
        <v>2047008</v>
      </c>
      <c r="D26" s="2">
        <v>1849272</v>
      </c>
      <c r="E26" s="2">
        <v>40248</v>
      </c>
      <c r="F26" s="2">
        <v>1194030</v>
      </c>
      <c r="G26" s="2">
        <v>15786</v>
      </c>
      <c r="H26" s="2">
        <v>603761</v>
      </c>
      <c r="I26" s="2">
        <v>22375</v>
      </c>
      <c r="J26" s="2">
        <v>26702</v>
      </c>
      <c r="K26" s="2">
        <v>46355</v>
      </c>
    </row>
    <row r="27" spans="1:11" x14ac:dyDescent="0.25">
      <c r="A27" s="3" t="s">
        <v>36</v>
      </c>
      <c r="B27" s="2">
        <v>131579001</v>
      </c>
      <c r="C27" s="2">
        <v>43117801</v>
      </c>
      <c r="D27" s="2">
        <v>40846787</v>
      </c>
      <c r="E27" s="2">
        <v>265740</v>
      </c>
      <c r="F27" s="2">
        <v>29544153</v>
      </c>
      <c r="G27" s="2">
        <v>969510</v>
      </c>
      <c r="H27" s="2">
        <v>13767940</v>
      </c>
      <c r="I27" s="2">
        <v>23302</v>
      </c>
      <c r="J27" s="2">
        <v>534705</v>
      </c>
      <c r="K27" s="2">
        <v>2485678</v>
      </c>
    </row>
    <row r="28" spans="1:11" x14ac:dyDescent="0.25">
      <c r="A28" s="3" t="s">
        <v>37</v>
      </c>
      <c r="B28" s="2">
        <v>2904033</v>
      </c>
      <c r="C28" s="2">
        <v>1202512</v>
      </c>
      <c r="D28" s="2">
        <v>1018767</v>
      </c>
      <c r="E28" s="2">
        <v>7648</v>
      </c>
      <c r="F28" s="2">
        <v>462845</v>
      </c>
      <c r="G28" s="2">
        <v>7056</v>
      </c>
      <c r="H28" s="2">
        <v>131610</v>
      </c>
      <c r="I28" s="2">
        <v>2660</v>
      </c>
      <c r="J28" s="2">
        <v>26017</v>
      </c>
      <c r="K28" s="2">
        <v>42979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4B59-914E-48D1-B6F5-E4625AD5E1B1}">
  <dimension ref="A1:K11"/>
  <sheetViews>
    <sheetView tabSelected="1" workbookViewId="0">
      <selection activeCell="B2" sqref="B2"/>
    </sheetView>
  </sheetViews>
  <sheetFormatPr defaultRowHeight="15" x14ac:dyDescent="0.25"/>
  <cols>
    <col min="1" max="1" width="19" style="3" customWidth="1"/>
    <col min="2" max="2" width="23.140625" style="3" bestFit="1" customWidth="1"/>
    <col min="3" max="3" width="14.28515625" style="3" customWidth="1"/>
    <col min="4" max="4" width="12.42578125" style="3" customWidth="1"/>
    <col min="5" max="5" width="12" style="3" customWidth="1"/>
    <col min="6" max="6" width="19.5703125" style="3" customWidth="1"/>
    <col min="7" max="7" width="21.28515625" style="3" customWidth="1"/>
    <col min="8" max="8" width="17.140625" style="3" customWidth="1"/>
    <col min="9" max="9" width="22.28515625" style="3" customWidth="1"/>
    <col min="10" max="10" width="19.7109375" style="3" customWidth="1"/>
    <col min="11" max="11" width="17.85546875" style="3" customWidth="1"/>
    <col min="12" max="16384" width="9.140625" style="3"/>
  </cols>
  <sheetData>
    <row r="1" spans="1:11" x14ac:dyDescent="0.25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39</v>
      </c>
      <c r="B2" s="2">
        <f>'Vacinação UF'!B2+'Vacinação UF'!B4+'Vacinação UF'!B5+'Vacinação UF'!B15+'Vacinação UF'!B22+'Vacinação UF'!B23+'Vacinação UF'!B28</f>
        <v>35857370</v>
      </c>
      <c r="C2" s="2">
        <f>'Vacinação UF'!C2+'Vacinação UF'!C4+'Vacinação UF'!C5+'Vacinação UF'!C15+'Vacinação UF'!C22+'Vacinação UF'!C23+'Vacinação UF'!C28</f>
        <v>14635769</v>
      </c>
      <c r="D2" s="2">
        <f>'Vacinação UF'!D2+'Vacinação UF'!D4+'Vacinação UF'!D5+'Vacinação UF'!D15+'Vacinação UF'!D22+'Vacinação UF'!D23+'Vacinação UF'!D28</f>
        <v>12284062</v>
      </c>
      <c r="E2" s="2">
        <f>'Vacinação UF'!E2+'Vacinação UF'!E4+'Vacinação UF'!E5+'Vacinação UF'!E15+'Vacinação UF'!E22+'Vacinação UF'!E23+'Vacinação UF'!E28</f>
        <v>1133421</v>
      </c>
      <c r="F2" s="2">
        <f>'Vacinação UF'!F2+'Vacinação UF'!F4+'Vacinação UF'!F5+'Vacinação UF'!F15+'Vacinação UF'!F22+'Vacinação UF'!F23+'Vacinação UF'!F28</f>
        <v>4996268</v>
      </c>
      <c r="G2" s="2">
        <f>'Vacinação UF'!G2+'Vacinação UF'!G4+'Vacinação UF'!G5+'Vacinação UF'!G15+'Vacinação UF'!G22+'Vacinação UF'!G23+'Vacinação UF'!G28</f>
        <v>259026</v>
      </c>
      <c r="H2" s="2">
        <f>'Vacinação UF'!H2+'Vacinação UF'!H4+'Vacinação UF'!H5+'Vacinação UF'!H15+'Vacinação UF'!H22+'Vacinação UF'!H23+'Vacinação UF'!H28</f>
        <v>1614382</v>
      </c>
      <c r="I2" s="2">
        <f>'Vacinação UF'!I2+'Vacinação UF'!I4+'Vacinação UF'!I5+'Vacinação UF'!I15+'Vacinação UF'!I22+'Vacinação UF'!I23+'Vacinação UF'!I28</f>
        <v>68167</v>
      </c>
      <c r="J2" s="2">
        <f>'Vacinação UF'!J2+'Vacinação UF'!J4+'Vacinação UF'!J5+'Vacinação UF'!J15+'Vacinação UF'!J22+'Vacinação UF'!J23+'Vacinação UF'!J28</f>
        <v>383756</v>
      </c>
      <c r="K2" s="2">
        <f>'Vacinação UF'!K2+'Vacinação UF'!K4+'Vacinação UF'!K5+'Vacinação UF'!K15+'Vacinação UF'!K22+'Vacinação UF'!K23+'Vacinação UF'!K28</f>
        <v>463454</v>
      </c>
    </row>
    <row r="3" spans="1:11" x14ac:dyDescent="0.25">
      <c r="A3" s="3" t="s">
        <v>40</v>
      </c>
      <c r="B3" s="2">
        <f>'Vacinação UF'!B3+'Vacinação UF'!B6+'Vacinação UF'!B7+'Vacinação UF'!B11+'Vacinação UF'!B16+'Vacinação UF'!B17+'Vacinação UF'!B18+'Vacinação UF'!B21+'Vacinação UF'!B26</f>
        <v>137650533</v>
      </c>
      <c r="C3" s="2">
        <f>'Vacinação UF'!C3+'Vacinação UF'!C6+'Vacinação UF'!C7+'Vacinação UF'!C11+'Vacinação UF'!C16+'Vacinação UF'!C17+'Vacinação UF'!C18+'Vacinação UF'!C21+'Vacinação UF'!C26</f>
        <v>49747563</v>
      </c>
      <c r="D3" s="2">
        <f>'Vacinação UF'!D3+'Vacinação UF'!D6+'Vacinação UF'!D7+'Vacinação UF'!D11+'Vacinação UF'!D16+'Vacinação UF'!D17+'Vacinação UF'!D18+'Vacinação UF'!D21+'Vacinação UF'!D26</f>
        <v>43853493</v>
      </c>
      <c r="E3" s="2">
        <f>'Vacinação UF'!E3+'Vacinação UF'!E6+'Vacinação UF'!E7+'Vacinação UF'!E11+'Vacinação UF'!E16+'Vacinação UF'!E17+'Vacinação UF'!E18+'Vacinação UF'!E21+'Vacinação UF'!E26</f>
        <v>1015604</v>
      </c>
      <c r="F3" s="2">
        <f>'Vacinação UF'!F3+'Vacinação UF'!F6+'Vacinação UF'!F7+'Vacinação UF'!F11+'Vacinação UF'!F16+'Vacinação UF'!F17+'Vacinação UF'!F18+'Vacinação UF'!F21+'Vacinação UF'!F26</f>
        <v>27144782</v>
      </c>
      <c r="G3" s="2">
        <f>'Vacinação UF'!G3+'Vacinação UF'!G6+'Vacinação UF'!G7+'Vacinação UF'!G11+'Vacinação UF'!G16+'Vacinação UF'!G17+'Vacinação UF'!G18+'Vacinação UF'!G21+'Vacinação UF'!G26</f>
        <v>700015</v>
      </c>
      <c r="H3" s="2">
        <f>'Vacinação UF'!H3+'Vacinação UF'!H6+'Vacinação UF'!H7+'Vacinação UF'!H11+'Vacinação UF'!H16+'Vacinação UF'!H17+'Vacinação UF'!H18+'Vacinação UF'!H21+'Vacinação UF'!H26</f>
        <v>11912533</v>
      </c>
      <c r="I3" s="2">
        <f>'Vacinação UF'!I3+'Vacinação UF'!I6+'Vacinação UF'!I7+'Vacinação UF'!I11+'Vacinação UF'!I16+'Vacinação UF'!I17+'Vacinação UF'!I18+'Vacinação UF'!I21+'Vacinação UF'!I26</f>
        <v>704618</v>
      </c>
      <c r="J3" s="2">
        <f>'Vacinação UF'!J3+'Vacinação UF'!J6+'Vacinação UF'!J7+'Vacinação UF'!J11+'Vacinação UF'!J16+'Vacinação UF'!J17+'Vacinação UF'!J18+'Vacinação UF'!J21+'Vacinação UF'!J26</f>
        <v>1290233</v>
      </c>
      <c r="K3" s="2">
        <f>'Vacinação UF'!K3+'Vacinação UF'!K6+'Vacinação UF'!K7+'Vacinação UF'!K11+'Vacinação UF'!K16+'Vacinação UF'!K17+'Vacinação UF'!K18+'Vacinação UF'!K21+'Vacinação UF'!K26</f>
        <v>1249052</v>
      </c>
    </row>
    <row r="4" spans="1:11" x14ac:dyDescent="0.25">
      <c r="A4" s="3" t="s">
        <v>41</v>
      </c>
      <c r="B4" s="2">
        <f>'Vacinação UF'!B8+'Vacinação UF'!B10+'Vacinação UF'!B14+'Vacinação UF'!B13</f>
        <v>36579798</v>
      </c>
      <c r="C4" s="2">
        <f>'Vacinação UF'!C8+'Vacinação UF'!C10+'Vacinação UF'!C14+'Vacinação UF'!C13</f>
        <v>13890089</v>
      </c>
      <c r="D4" s="2">
        <f>'Vacinação UF'!D8+'Vacinação UF'!D10+'Vacinação UF'!D14+'Vacinação UF'!D13</f>
        <v>12254753</v>
      </c>
      <c r="E4" s="2">
        <f>'Vacinação UF'!E8+'Vacinação UF'!E10+'Vacinação UF'!E14+'Vacinação UF'!E13</f>
        <v>537963</v>
      </c>
      <c r="F4" s="2">
        <f>'Vacinação UF'!F8+'Vacinação UF'!F10+'Vacinação UF'!F14+'Vacinação UF'!F13</f>
        <v>6312837</v>
      </c>
      <c r="G4" s="2">
        <f>'Vacinação UF'!G8+'Vacinação UF'!G10+'Vacinação UF'!G14+'Vacinação UF'!G13</f>
        <v>109500</v>
      </c>
      <c r="H4" s="2">
        <f>'Vacinação UF'!H8+'Vacinação UF'!H10+'Vacinação UF'!H14+'Vacinação UF'!H13</f>
        <v>2328340</v>
      </c>
      <c r="I4" s="2">
        <f>'Vacinação UF'!I8+'Vacinação UF'!I10+'Vacinação UF'!I14+'Vacinação UF'!I13</f>
        <v>40771</v>
      </c>
      <c r="J4" s="2">
        <f>'Vacinação UF'!J8+'Vacinação UF'!J10+'Vacinação UF'!J14+'Vacinação UF'!J13</f>
        <v>436924</v>
      </c>
      <c r="K4" s="2">
        <f>'Vacinação UF'!K8+'Vacinação UF'!K10+'Vacinação UF'!K14+'Vacinação UF'!K13</f>
        <v>657306</v>
      </c>
    </row>
    <row r="5" spans="1:11" x14ac:dyDescent="0.25">
      <c r="A5" s="3" t="s">
        <v>42</v>
      </c>
      <c r="B5" s="2">
        <f>'Vacinação UF'!B9+'Vacinação UF'!B12+'Vacinação UF'!B20+'Vacinação UF'!B27</f>
        <v>237160635</v>
      </c>
      <c r="C5" s="2">
        <f>'Vacinação UF'!C9+'Vacinação UF'!C12+'Vacinação UF'!C20+'Vacinação UF'!C27</f>
        <v>80293489</v>
      </c>
      <c r="D5" s="2">
        <f>'Vacinação UF'!D9+'Vacinação UF'!D12+'Vacinação UF'!D20+'Vacinação UF'!D27</f>
        <v>74687950</v>
      </c>
      <c r="E5" s="2">
        <f>'Vacinação UF'!E9+'Vacinação UF'!E12+'Vacinação UF'!E20+'Vacinação UF'!E27</f>
        <v>639716</v>
      </c>
      <c r="F5" s="2">
        <f>'Vacinação UF'!F9+'Vacinação UF'!F12+'Vacinação UF'!F20+'Vacinação UF'!F27</f>
        <v>50911553</v>
      </c>
      <c r="G5" s="2">
        <f>'Vacinação UF'!G9+'Vacinação UF'!G12+'Vacinação UF'!G20+'Vacinação UF'!G27</f>
        <v>1210563</v>
      </c>
      <c r="H5" s="2">
        <f>'Vacinação UF'!H9+'Vacinação UF'!H12+'Vacinação UF'!H20+'Vacinação UF'!H27</f>
        <v>22984332</v>
      </c>
      <c r="I5" s="2">
        <f>'Vacinação UF'!I9+'Vacinação UF'!I12+'Vacinação UF'!I20+'Vacinação UF'!I27</f>
        <v>180786</v>
      </c>
      <c r="J5" s="2">
        <f>'Vacinação UF'!J9+'Vacinação UF'!J12+'Vacinação UF'!J20+'Vacinação UF'!J27</f>
        <v>1941737</v>
      </c>
      <c r="K5" s="2">
        <f>'Vacinação UF'!K9+'Vacinação UF'!K12+'Vacinação UF'!K20+'Vacinação UF'!K27</f>
        <v>4265605</v>
      </c>
    </row>
    <row r="6" spans="1:11" x14ac:dyDescent="0.25">
      <c r="A6" s="3" t="s">
        <v>43</v>
      </c>
      <c r="B6" s="2">
        <f>'Vacinação UF'!B25+'Vacinação UF'!B24+'Vacinação UF'!B19</f>
        <v>75526996</v>
      </c>
      <c r="C6" s="2">
        <f>'Vacinação UF'!C25+'Vacinação UF'!C24+'Vacinação UF'!C19</f>
        <v>27044123</v>
      </c>
      <c r="D6" s="2">
        <f>'Vacinação UF'!D25+'Vacinação UF'!D24+'Vacinação UF'!D19</f>
        <v>24749483</v>
      </c>
      <c r="E6" s="2">
        <f>'Vacinação UF'!E25+'Vacinação UF'!E24+'Vacinação UF'!E19</f>
        <v>442101</v>
      </c>
      <c r="F6" s="2">
        <f>'Vacinação UF'!F25+'Vacinação UF'!F24+'Vacinação UF'!F19</f>
        <v>15492584</v>
      </c>
      <c r="G6" s="2">
        <f>'Vacinação UF'!G25+'Vacinação UF'!G24+'Vacinação UF'!G19</f>
        <v>249096</v>
      </c>
      <c r="H6" s="2">
        <f>'Vacinação UF'!H25+'Vacinação UF'!H24+'Vacinação UF'!H19</f>
        <v>5419487</v>
      </c>
      <c r="I6" s="2">
        <f>'Vacinação UF'!I25+'Vacinação UF'!I24+'Vacinação UF'!I19</f>
        <v>49579</v>
      </c>
      <c r="J6" s="2">
        <f>'Vacinação UF'!J25+'Vacinação UF'!J24+'Vacinação UF'!J19</f>
        <v>829418</v>
      </c>
      <c r="K6" s="2">
        <f>'Vacinação UF'!K25+'Vacinação UF'!K24+'Vacinação UF'!K19</f>
        <v>1228825</v>
      </c>
    </row>
    <row r="7" spans="1:11" x14ac:dyDescent="0.25">
      <c r="B7" s="2"/>
    </row>
    <row r="11" spans="1:11" x14ac:dyDescent="0.25">
      <c r="I11" s="4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Vacinação UF</vt:lpstr>
      <vt:lpstr>Vacinação 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2025-02-18T13:34:26Z</dcterms:created>
  <dcterms:modified xsi:type="dcterms:W3CDTF">2025-02-23T14:34:10Z</dcterms:modified>
</cp:coreProperties>
</file>