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ucas\projects\eyetracking\eyelib\doc\fixation-test\analysis\"/>
    </mc:Choice>
  </mc:AlternateContent>
  <bookViews>
    <workbookView xWindow="0" yWindow="0" windowWidth="19200" windowHeight="11955"/>
  </bookViews>
  <sheets>
    <sheet name="sources" sheetId="3" r:id="rId1"/>
    <sheet name="accuracy" sheetId="5" r:id="rId2"/>
    <sheet name="target" sheetId="4" r:id="rId3"/>
    <sheet name="target-2" sheetId="6" r:id="rId4"/>
  </sheets>
  <definedNames>
    <definedName name="_xlchart.v1.0" hidden="1">accuracy!$G$6</definedName>
    <definedName name="_xlchart.v1.1" hidden="1">accuracy!$G$7:$G$15</definedName>
    <definedName name="_xlchart.v1.10" hidden="1">accuracy!$D$6</definedName>
    <definedName name="_xlchart.v1.11" hidden="1">accuracy!$D$7:$D$15</definedName>
    <definedName name="_xlchart.v1.12" hidden="1">accuracy!$E$6</definedName>
    <definedName name="_xlchart.v1.13" hidden="1">accuracy!$E$7:$E$15</definedName>
    <definedName name="_xlchart.v1.14" hidden="1">accuracy!$F$6</definedName>
    <definedName name="_xlchart.v1.15" hidden="1">accuracy!$F$7:$F$15</definedName>
    <definedName name="_xlchart.v1.16" hidden="1">accuracy!$E$24</definedName>
    <definedName name="_xlchart.v1.17" hidden="1">accuracy!$E$25:$E$33</definedName>
    <definedName name="_xlchart.v1.18" hidden="1">accuracy!$F$24</definedName>
    <definedName name="_xlchart.v1.19" hidden="1">accuracy!$F$25:$F$33</definedName>
    <definedName name="_xlchart.v1.2" hidden="1">accuracy!$H$6</definedName>
    <definedName name="_xlchart.v1.20" hidden="1">accuracy!$C$24</definedName>
    <definedName name="_xlchart.v1.21" hidden="1">accuracy!$C$25:$C$33</definedName>
    <definedName name="_xlchart.v1.22" hidden="1">accuracy!$D$24</definedName>
    <definedName name="_xlchart.v1.23" hidden="1">accuracy!$D$25:$D$33</definedName>
    <definedName name="_xlchart.v1.24" hidden="1">target!$I$27</definedName>
    <definedName name="_xlchart.v1.25" hidden="1">target!$I$28:$I$36</definedName>
    <definedName name="_xlchart.v1.26" hidden="1">target!$J$27</definedName>
    <definedName name="_xlchart.v1.27" hidden="1">target!$J$28:$J$36</definedName>
    <definedName name="_xlchart.v1.28" hidden="1">target!$K$27</definedName>
    <definedName name="_xlchart.v1.29" hidden="1">target!$K$28:$K$36</definedName>
    <definedName name="_xlchart.v1.3" hidden="1">accuracy!$H$7:$H$15</definedName>
    <definedName name="_xlchart.v1.30" hidden="1">target!$F$27</definedName>
    <definedName name="_xlchart.v1.31" hidden="1">target!$F$28:$F$36</definedName>
    <definedName name="_xlchart.v1.32" hidden="1">target!$G$27</definedName>
    <definedName name="_xlchart.v1.33" hidden="1">target!$G$28:$G$36</definedName>
    <definedName name="_xlchart.v1.34" hidden="1">target!$H$27</definedName>
    <definedName name="_xlchart.v1.35" hidden="1">target!$H$28:$H$36</definedName>
    <definedName name="_xlchart.v1.36" hidden="1">target!$C$27</definedName>
    <definedName name="_xlchart.v1.37" hidden="1">target!$C$28:$C$36</definedName>
    <definedName name="_xlchart.v1.38" hidden="1">target!$D$27</definedName>
    <definedName name="_xlchart.v1.39" hidden="1">target!$D$28:$D$36</definedName>
    <definedName name="_xlchart.v1.4" hidden="1">accuracy!$G$24</definedName>
    <definedName name="_xlchart.v1.40" hidden="1">target!$E$27</definedName>
    <definedName name="_xlchart.v1.41" hidden="1">target!$E$28:$E$36</definedName>
    <definedName name="_xlchart.v1.42" hidden="1">target!$I$6</definedName>
    <definedName name="_xlchart.v1.43" hidden="1">target!$I$7:$I$15</definedName>
    <definedName name="_xlchart.v1.44" hidden="1">target!$J$6</definedName>
    <definedName name="_xlchart.v1.45" hidden="1">target!$J$7:$J$15</definedName>
    <definedName name="_xlchart.v1.46" hidden="1">target!$K$6</definedName>
    <definedName name="_xlchart.v1.47" hidden="1">target!$K$7:$K$15</definedName>
    <definedName name="_xlchart.v1.48" hidden="1">target!$F$6</definedName>
    <definedName name="_xlchart.v1.49" hidden="1">target!$F$7:$F$15</definedName>
    <definedName name="_xlchart.v1.5" hidden="1">accuracy!$G$25:$G$33</definedName>
    <definedName name="_xlchart.v1.50" hidden="1">target!$G$6</definedName>
    <definedName name="_xlchart.v1.51" hidden="1">target!$G$7:$G$15</definedName>
    <definedName name="_xlchart.v1.52" hidden="1">target!$H$6</definedName>
    <definedName name="_xlchart.v1.53" hidden="1">target!$H$7:$H$15</definedName>
    <definedName name="_xlchart.v1.54" hidden="1">target!$C$6</definedName>
    <definedName name="_xlchart.v1.55" hidden="1">target!$C$7:$C$15</definedName>
    <definedName name="_xlchart.v1.56" hidden="1">target!$D$6</definedName>
    <definedName name="_xlchart.v1.57" hidden="1">target!$D$7:$D$15</definedName>
    <definedName name="_xlchart.v1.58" hidden="1">target!$E$6</definedName>
    <definedName name="_xlchart.v1.59" hidden="1">target!$E$7:$E$15</definedName>
    <definedName name="_xlchart.v1.6" hidden="1">accuracy!$H$24</definedName>
    <definedName name="_xlchart.v1.60" hidden="1">'target-2'!$I$27</definedName>
    <definedName name="_xlchart.v1.61" hidden="1">'target-2'!$I$28:$I$36</definedName>
    <definedName name="_xlchart.v1.62" hidden="1">'target-2'!$J$27</definedName>
    <definedName name="_xlchart.v1.63" hidden="1">'target-2'!$J$28:$J$36</definedName>
    <definedName name="_xlchart.v1.64" hidden="1">'target-2'!$K$27</definedName>
    <definedName name="_xlchart.v1.65" hidden="1">'target-2'!$K$28:$K$36</definedName>
    <definedName name="_xlchart.v1.66" hidden="1">'target-2'!$C$6</definedName>
    <definedName name="_xlchart.v1.67" hidden="1">'target-2'!$C$7:$C$15</definedName>
    <definedName name="_xlchart.v1.68" hidden="1">'target-2'!$D$6</definedName>
    <definedName name="_xlchart.v1.69" hidden="1">'target-2'!$D$7:$D$15</definedName>
    <definedName name="_xlchart.v1.7" hidden="1">accuracy!$H$25:$H$33</definedName>
    <definedName name="_xlchart.v1.70" hidden="1">'target-2'!$E$6</definedName>
    <definedName name="_xlchart.v1.71" hidden="1">'target-2'!$E$7:$E$15</definedName>
    <definedName name="_xlchart.v1.72" hidden="1">'target-2'!$F$6</definedName>
    <definedName name="_xlchart.v1.73" hidden="1">'target-2'!$F$7:$F$15</definedName>
    <definedName name="_xlchart.v1.74" hidden="1">'target-2'!$G$6</definedName>
    <definedName name="_xlchart.v1.75" hidden="1">'target-2'!$G$7:$G$15</definedName>
    <definedName name="_xlchart.v1.76" hidden="1">'target-2'!$H$6</definedName>
    <definedName name="_xlchart.v1.77" hidden="1">'target-2'!$H$7:$H$15</definedName>
    <definedName name="_xlchart.v1.78" hidden="1">'target-2'!$C$27</definedName>
    <definedName name="_xlchart.v1.79" hidden="1">'target-2'!$C$28:$C$36</definedName>
    <definedName name="_xlchart.v1.8" hidden="1">accuracy!$C$6</definedName>
    <definedName name="_xlchart.v1.80" hidden="1">'target-2'!$D$27</definedName>
    <definedName name="_xlchart.v1.81" hidden="1">'target-2'!$D$28:$D$36</definedName>
    <definedName name="_xlchart.v1.82" hidden="1">'target-2'!$E$27</definedName>
    <definedName name="_xlchart.v1.83" hidden="1">'target-2'!$E$28:$E$36</definedName>
    <definedName name="_xlchart.v1.84" hidden="1">'target-2'!$I$6</definedName>
    <definedName name="_xlchart.v1.85" hidden="1">'target-2'!$I$7:$I$15</definedName>
    <definedName name="_xlchart.v1.86" hidden="1">'target-2'!$J$6</definedName>
    <definedName name="_xlchart.v1.87" hidden="1">'target-2'!$J$7:$J$15</definedName>
    <definedName name="_xlchart.v1.88" hidden="1">'target-2'!$K$6</definedName>
    <definedName name="_xlchart.v1.89" hidden="1">'target-2'!$K$7:$K$15</definedName>
    <definedName name="_xlchart.v1.9" hidden="1">accuracy!$C$7:$C$15</definedName>
    <definedName name="_xlchart.v1.90" hidden="1">'target-2'!$F$27</definedName>
    <definedName name="_xlchart.v1.91" hidden="1">'target-2'!$F$28:$F$36</definedName>
    <definedName name="_xlchart.v1.92" hidden="1">'target-2'!$G$27</definedName>
    <definedName name="_xlchart.v1.93" hidden="1">'target-2'!$G$28:$G$36</definedName>
    <definedName name="_xlchart.v1.94" hidden="1">'target-2'!$H$27</definedName>
    <definedName name="_xlchart.v1.95" hidden="1">'target-2'!$H$28:$H$36</definedName>
  </definedNames>
  <calcPr calcId="162913"/>
</workbook>
</file>

<file path=xl/calcChain.xml><?xml version="1.0" encoding="utf-8"?>
<calcChain xmlns="http://schemas.openxmlformats.org/spreadsheetml/2006/main">
  <c r="K39" i="6" l="1"/>
  <c r="J39" i="6"/>
  <c r="I39" i="6"/>
  <c r="H39" i="6"/>
  <c r="G39" i="6"/>
  <c r="F39" i="6"/>
  <c r="E39" i="6"/>
  <c r="D39" i="6"/>
  <c r="C39" i="6"/>
  <c r="K38" i="6"/>
  <c r="J38" i="6"/>
  <c r="I38" i="6"/>
  <c r="H38" i="6"/>
  <c r="G38" i="6"/>
  <c r="F38" i="6"/>
  <c r="E38" i="6"/>
  <c r="D38" i="6"/>
  <c r="C38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39" i="4" l="1"/>
  <c r="J39" i="4"/>
  <c r="I39" i="4"/>
  <c r="H39" i="4"/>
  <c r="G39" i="4"/>
  <c r="F39" i="4"/>
  <c r="E39" i="4"/>
  <c r="D39" i="4"/>
  <c r="C39" i="4"/>
  <c r="K38" i="4"/>
  <c r="J38" i="4"/>
  <c r="I38" i="4"/>
  <c r="H38" i="4"/>
  <c r="G38" i="4"/>
  <c r="F38" i="4"/>
  <c r="E38" i="4"/>
  <c r="D38" i="4"/>
  <c r="C38" i="4"/>
  <c r="K18" i="4"/>
  <c r="J18" i="4"/>
  <c r="I18" i="4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H36" i="5"/>
  <c r="G36" i="5"/>
  <c r="F36" i="5"/>
  <c r="E36" i="5"/>
  <c r="D36" i="5"/>
  <c r="C36" i="5"/>
  <c r="H35" i="5"/>
  <c r="G35" i="5"/>
  <c r="F35" i="5"/>
  <c r="E35" i="5"/>
  <c r="D35" i="5"/>
  <c r="C35" i="5"/>
  <c r="H18" i="5"/>
  <c r="G18" i="5"/>
  <c r="F18" i="5"/>
  <c r="E18" i="5"/>
  <c r="D18" i="5"/>
  <c r="C18" i="5"/>
  <c r="H17" i="5"/>
  <c r="G17" i="5"/>
  <c r="F17" i="5"/>
  <c r="E17" i="5"/>
  <c r="D17" i="5"/>
  <c r="C17" i="5"/>
</calcChain>
</file>

<file path=xl/sharedStrings.xml><?xml version="1.0" encoding="utf-8"?>
<sst xmlns="http://schemas.openxmlformats.org/spreadsheetml/2006/main" count="121" uniqueCount="56">
  <si>
    <t>Target</t>
  </si>
  <si>
    <t>A</t>
  </si>
  <si>
    <t>B</t>
  </si>
  <si>
    <t>C</t>
  </si>
  <si>
    <t>Count of fixations on object</t>
  </si>
  <si>
    <t>Average fixation duration (ms)</t>
  </si>
  <si>
    <t>ET-A</t>
  </si>
  <si>
    <t>ET-B</t>
  </si>
  <si>
    <t>ET-C</t>
  </si>
  <si>
    <t>DT-A</t>
  </si>
  <si>
    <t>DT-B</t>
  </si>
  <si>
    <t>DT-C</t>
  </si>
  <si>
    <t>VT-A</t>
  </si>
  <si>
    <t>VT-B</t>
  </si>
  <si>
    <t>VT-C</t>
  </si>
  <si>
    <t xml:space="preserve">    Paste special as Picture (PNG) in presentation.</t>
  </si>
  <si>
    <t xml:space="preserve">    Instructions:  Select all 6 plots together and copy.</t>
  </si>
  <si>
    <t>Fixations on target object</t>
  </si>
  <si>
    <t>Glasses</t>
  </si>
  <si>
    <t>Data set</t>
  </si>
  <si>
    <t>far-sighted</t>
  </si>
  <si>
    <t>Vision</t>
  </si>
  <si>
    <t>Correction during test</t>
  </si>
  <si>
    <t>Contacts</t>
  </si>
  <si>
    <t>Participant</t>
  </si>
  <si>
    <t>X</t>
  </si>
  <si>
    <t>no blink detection</t>
  </si>
  <si>
    <t>normal</t>
  </si>
  <si>
    <t>Note</t>
  </si>
  <si>
    <t>[1]</t>
  </si>
  <si>
    <t>[1]  No blink detection.  Potential blink points inputted to DT and VT algorithms.</t>
  </si>
  <si>
    <t>[2]</t>
  </si>
  <si>
    <t>[2]  Blink detection.  Potential blink points not inputted to DT and VT algorithms.</t>
  </si>
  <si>
    <t>File name</t>
  </si>
  <si>
    <t>A1</t>
  </si>
  <si>
    <t>A2</t>
  </si>
  <si>
    <t>A3</t>
  </si>
  <si>
    <t>B1</t>
  </si>
  <si>
    <t>Average pixel error, accuracy in degrees, and box plots</t>
  </si>
  <si>
    <t>Sources:  Data sets A3, B1, ...</t>
  </si>
  <si>
    <t>Average error (degrees) while target active</t>
  </si>
  <si>
    <t>Average error (pixels) while target active</t>
  </si>
  <si>
    <t>Participant A</t>
  </si>
  <si>
    <t>observed</t>
  </si>
  <si>
    <t>calibration</t>
  </si>
  <si>
    <t>Participant B</t>
  </si>
  <si>
    <t>Participant C</t>
  </si>
  <si>
    <t>ET</t>
  </si>
  <si>
    <t>DT</t>
  </si>
  <si>
    <t>VT</t>
  </si>
  <si>
    <t>C1</t>
  </si>
  <si>
    <t>20170310T152053-fixation-B1.xlsx</t>
  </si>
  <si>
    <t>20170414T163804-fixation-C1.xlsx</t>
  </si>
  <si>
    <t>20170310T142906-fixation-A2.xlsx</t>
  </si>
  <si>
    <t>20170310T150350-fixation-A3.xlsx</t>
  </si>
  <si>
    <t>20170310T113502-fixation-A1.xlsx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</si>
</sst>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6" fillId="33" borderId="11" xfId="0" applyFont="1" applyFill="1" applyBorder="1" applyAlignment="1">
      <alignment vertical="center"/>
    </xf>
    <xf numFmtId="0" fontId="0" fillId="33" borderId="12" xfId="0" applyFill="1" applyBorder="1" applyAlignment="1">
      <alignment vertical="center"/>
    </xf>
    <xf numFmtId="0" fontId="16" fillId="33" borderId="12" xfId="0" applyFont="1" applyFill="1" applyBorder="1" applyAlignment="1">
      <alignment vertical="center"/>
    </xf>
    <xf numFmtId="0" fontId="0" fillId="33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2" fontId="0" fillId="35" borderId="12" xfId="0" applyNumberFormat="1" applyFill="1" applyBorder="1" applyAlignment="1">
      <alignment vertical="center"/>
    </xf>
    <xf numFmtId="0" fontId="18" fillId="34" borderId="10" xfId="0" applyFont="1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center"/>
    </xf>
    <xf numFmtId="2" fontId="0" fillId="35" borderId="15" xfId="0" applyNumberFormat="1" applyFill="1" applyBorder="1" applyAlignment="1">
      <alignment vertical="center"/>
    </xf>
    <xf numFmtId="2" fontId="0" fillId="35" borderId="0" xfId="0" applyNumberFormat="1" applyFill="1" applyBorder="1" applyAlignment="1">
      <alignment vertical="center"/>
    </xf>
    <xf numFmtId="2" fontId="0" fillId="35" borderId="17" xfId="0" applyNumberFormat="1" applyFill="1" applyBorder="1" applyAlignment="1">
      <alignment vertical="center"/>
    </xf>
    <xf numFmtId="2" fontId="0" fillId="35" borderId="24" xfId="0" applyNumberFormat="1" applyFill="1" applyBorder="1" applyAlignment="1">
      <alignment vertical="center"/>
    </xf>
    <xf numFmtId="2" fontId="0" fillId="35" borderId="22" xfId="0" applyNumberFormat="1" applyFill="1" applyBorder="1" applyAlignment="1">
      <alignment vertical="center"/>
    </xf>
    <xf numFmtId="2" fontId="0" fillId="35" borderId="25" xfId="0" applyNumberFormat="1" applyFill="1" applyBorder="1" applyAlignment="1">
      <alignment vertical="center"/>
    </xf>
    <xf numFmtId="2" fontId="0" fillId="35" borderId="23" xfId="0" applyNumberFormat="1" applyFill="1" applyBorder="1" applyAlignment="1">
      <alignment vertical="center"/>
    </xf>
    <xf numFmtId="0" fontId="18" fillId="36" borderId="21" xfId="0" applyFont="1" applyFill="1" applyBorder="1" applyAlignment="1">
      <alignment horizontal="center" vertical="center"/>
    </xf>
    <xf numFmtId="0" fontId="17" fillId="37" borderId="14" xfId="0" applyFont="1" applyFill="1" applyBorder="1" applyAlignment="1">
      <alignment vertical="center"/>
    </xf>
    <xf numFmtId="0" fontId="17" fillId="37" borderId="15" xfId="0" applyFont="1" applyFill="1" applyBorder="1" applyAlignment="1">
      <alignment vertical="center"/>
    </xf>
    <xf numFmtId="0" fontId="17" fillId="37" borderId="16" xfId="0" applyFont="1" applyFill="1" applyBorder="1" applyAlignment="1">
      <alignment vertical="center"/>
    </xf>
    <xf numFmtId="0" fontId="17" fillId="37" borderId="17" xfId="0" applyFont="1" applyFill="1" applyBorder="1" applyAlignment="1">
      <alignment vertical="center"/>
    </xf>
    <xf numFmtId="0" fontId="17" fillId="37" borderId="30" xfId="0" applyFont="1" applyFill="1" applyBorder="1" applyAlignment="1">
      <alignment vertical="center"/>
    </xf>
    <xf numFmtId="0" fontId="17" fillId="37" borderId="18" xfId="0" applyFont="1" applyFill="1" applyBorder="1" applyAlignment="1">
      <alignment vertical="center"/>
    </xf>
    <xf numFmtId="1" fontId="0" fillId="35" borderId="24" xfId="0" applyNumberFormat="1" applyFill="1" applyBorder="1" applyAlignment="1">
      <alignment horizontal="center" vertical="center"/>
    </xf>
    <xf numFmtId="1" fontId="0" fillId="35" borderId="15" xfId="0" applyNumberFormat="1" applyFill="1" applyBorder="1" applyAlignment="1">
      <alignment horizontal="center" vertical="center"/>
    </xf>
    <xf numFmtId="1" fontId="0" fillId="35" borderId="26" xfId="0" applyNumberFormat="1" applyFill="1" applyBorder="1" applyAlignment="1">
      <alignment horizontal="center" vertical="center"/>
    </xf>
    <xf numFmtId="1" fontId="0" fillId="35" borderId="22" xfId="0" applyNumberFormat="1" applyFill="1" applyBorder="1" applyAlignment="1">
      <alignment horizontal="center" vertical="center"/>
    </xf>
    <xf numFmtId="1" fontId="0" fillId="35" borderId="0" xfId="0" applyNumberFormat="1" applyFill="1" applyBorder="1" applyAlignment="1">
      <alignment horizontal="center" vertical="center"/>
    </xf>
    <xf numFmtId="1" fontId="0" fillId="35" borderId="29" xfId="0" applyNumberFormat="1" applyFill="1" applyBorder="1" applyAlignment="1">
      <alignment horizontal="center" vertical="center"/>
    </xf>
    <xf numFmtId="1" fontId="0" fillId="35" borderId="25" xfId="0" applyNumberFormat="1" applyFill="1" applyBorder="1" applyAlignment="1">
      <alignment horizontal="center" vertical="center"/>
    </xf>
    <xf numFmtId="1" fontId="0" fillId="35" borderId="17" xfId="0" applyNumberFormat="1" applyFill="1" applyBorder="1" applyAlignment="1">
      <alignment horizontal="center" vertical="center"/>
    </xf>
    <xf numFmtId="1" fontId="0" fillId="35" borderId="27" xfId="0" applyNumberFormat="1" applyFill="1" applyBorder="1" applyAlignment="1">
      <alignment horizontal="center" vertical="center"/>
    </xf>
    <xf numFmtId="2" fontId="0" fillId="35" borderId="23" xfId="0" applyNumberFormat="1" applyFill="1" applyBorder="1" applyAlignment="1">
      <alignment horizontal="center" vertical="center"/>
    </xf>
    <xf numFmtId="2" fontId="0" fillId="35" borderId="12" xfId="0" applyNumberFormat="1" applyFill="1" applyBorder="1" applyAlignment="1">
      <alignment horizontal="center" vertical="center"/>
    </xf>
    <xf numFmtId="2" fontId="0" fillId="35" borderId="28" xfId="0" applyNumberFormat="1" applyFill="1" applyBorder="1" applyAlignment="1">
      <alignment horizontal="center" vertical="center"/>
    </xf>
    <xf numFmtId="1" fontId="0" fillId="35" borderId="24" xfId="0" applyNumberFormat="1" applyFill="1" applyBorder="1" applyAlignment="1">
      <alignment vertical="center"/>
    </xf>
    <xf numFmtId="1" fontId="0" fillId="35" borderId="22" xfId="0" applyNumberFormat="1" applyFill="1" applyBorder="1" applyAlignment="1">
      <alignment vertical="center"/>
    </xf>
    <xf numFmtId="1" fontId="0" fillId="35" borderId="25" xfId="0" applyNumberFormat="1" applyFill="1" applyBorder="1" applyAlignment="1">
      <alignment vertical="center"/>
    </xf>
    <xf numFmtId="1" fontId="0" fillId="35" borderId="15" xfId="0" applyNumberFormat="1" applyFill="1" applyBorder="1" applyAlignment="1">
      <alignment vertical="center"/>
    </xf>
    <xf numFmtId="1" fontId="0" fillId="35" borderId="0" xfId="0" applyNumberFormat="1" applyFill="1" applyBorder="1" applyAlignment="1">
      <alignment vertical="center"/>
    </xf>
    <xf numFmtId="1" fontId="0" fillId="35" borderId="17" xfId="0" applyNumberFormat="1" applyFill="1" applyBorder="1" applyAlignment="1">
      <alignment vertical="center"/>
    </xf>
    <xf numFmtId="1" fontId="0" fillId="35" borderId="26" xfId="0" applyNumberFormat="1" applyFill="1" applyBorder="1" applyAlignment="1">
      <alignment vertical="center"/>
    </xf>
    <xf numFmtId="1" fontId="0" fillId="35" borderId="29" xfId="0" applyNumberFormat="1" applyFill="1" applyBorder="1" applyAlignment="1">
      <alignment vertical="center"/>
    </xf>
    <xf numFmtId="1" fontId="0" fillId="35" borderId="27" xfId="0" applyNumberFormat="1" applyFill="1" applyBorder="1" applyAlignment="1">
      <alignment vertical="center"/>
    </xf>
    <xf numFmtId="1" fontId="0" fillId="35" borderId="23" xfId="0" applyNumberFormat="1" applyFill="1" applyBorder="1" applyAlignment="1">
      <alignment vertical="center"/>
    </xf>
    <xf numFmtId="1" fontId="0" fillId="35" borderId="12" xfId="0" applyNumberFormat="1" applyFill="1" applyBorder="1" applyAlignment="1">
      <alignment vertical="center"/>
    </xf>
    <xf numFmtId="1" fontId="0" fillId="35" borderId="28" xfId="0" applyNumberFormat="1" applyFill="1" applyBorder="1" applyAlignment="1">
      <alignment vertical="center"/>
    </xf>
    <xf numFmtId="0" fontId="19" fillId="0" borderId="0" xfId="0" applyFont="1" applyAlignment="1">
      <alignment vertical="center"/>
    </xf>
    <xf numFmtId="0" fontId="0" fillId="33" borderId="31" xfId="0" applyFill="1" applyBorder="1" applyAlignment="1">
      <alignment vertical="center"/>
    </xf>
    <xf numFmtId="0" fontId="20" fillId="33" borderId="21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vertical="center"/>
    </xf>
    <xf numFmtId="0" fontId="20" fillId="33" borderId="21" xfId="0" applyFont="1" applyFill="1" applyBorder="1" applyAlignment="1">
      <alignment horizontal="center" vertical="center" wrapText="1"/>
    </xf>
    <xf numFmtId="0" fontId="18" fillId="38" borderId="11" xfId="0" applyFont="1" applyFill="1" applyBorder="1" applyAlignment="1">
      <alignment vertical="center"/>
    </xf>
    <xf numFmtId="0" fontId="18" fillId="38" borderId="12" xfId="0" applyFont="1" applyFill="1" applyBorder="1" applyAlignment="1">
      <alignment vertical="center"/>
    </xf>
    <xf numFmtId="0" fontId="18" fillId="38" borderId="13" xfId="0" applyFont="1" applyFill="1" applyBorder="1" applyAlignment="1">
      <alignment vertical="center"/>
    </xf>
    <xf numFmtId="0" fontId="0" fillId="40" borderId="32" xfId="0" applyFill="1" applyBorder="1" applyAlignment="1">
      <alignment vertical="center"/>
    </xf>
    <xf numFmtId="0" fontId="0" fillId="40" borderId="32" xfId="0" applyFill="1" applyBorder="1" applyAlignment="1">
      <alignment horizontal="center" vertical="center"/>
    </xf>
    <xf numFmtId="0" fontId="0" fillId="35" borderId="32" xfId="0" applyFill="1" applyBorder="1" applyAlignment="1">
      <alignment vertical="center"/>
    </xf>
    <xf numFmtId="0" fontId="0" fillId="35" borderId="32" xfId="0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8" fillId="38" borderId="21" xfId="0" applyFont="1" applyFill="1" applyBorder="1" applyAlignment="1">
      <alignment horizontal="center" vertical="center"/>
    </xf>
    <xf numFmtId="0" fontId="18" fillId="39" borderId="21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left" vertical="center"/>
    </xf>
    <xf numFmtId="0" fontId="18" fillId="36" borderId="12" xfId="0" applyFont="1" applyFill="1" applyBorder="1" applyAlignment="1">
      <alignment horizontal="left" vertical="center"/>
    </xf>
    <xf numFmtId="0" fontId="18" fillId="36" borderId="13" xfId="0" applyFont="1" applyFill="1" applyBorder="1" applyAlignment="1">
      <alignment horizontal="left" vertical="center"/>
    </xf>
    <xf numFmtId="2" fontId="0" fillId="35" borderId="30" xfId="0" applyNumberFormat="1" applyFill="1" applyBorder="1" applyAlignment="1">
      <alignment vertical="center"/>
    </xf>
    <xf numFmtId="2" fontId="0" fillId="35" borderId="20" xfId="0" applyNumberFormat="1" applyFill="1" applyBorder="1" applyAlignment="1">
      <alignment vertical="center"/>
    </xf>
    <xf numFmtId="2" fontId="0" fillId="35" borderId="18" xfId="0" applyNumberFormat="1" applyFill="1" applyBorder="1" applyAlignment="1">
      <alignment vertical="center"/>
    </xf>
    <xf numFmtId="2" fontId="0" fillId="35" borderId="13" xfId="0" applyNumberForma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A : error (degrees)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 : error (degrees)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BC165AC5-6847-447D-BD88-5F2A98B9DD19}" formatIdx="0">
          <cx:tx>
            <cx:txData>
              <cx:f>_xlchart.v1.8</cx:f>
              <cx:v>calibration</cx:v>
            </cx:txData>
          </cx:tx>
          <cx:dataId val="0"/>
          <cx:layoutPr>
            <cx:statistics quartileMethod="exclusive"/>
          </cx:layoutPr>
        </cx:series>
        <cx:series layoutId="boxWhisker" uniqueId="{3860364D-9AC0-485D-A3DA-41D2F3B76268}" formatIdx="1">
          <cx:tx>
            <cx:txData>
              <cx:f>_xlchart.v1.10</cx:f>
              <cx:v>observed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0.80000000000000004" min="0"/>
        <cx:majorGridlines/>
        <cx:tickLabels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Avg. fixation duration (ms):</a:t>
            </a:r>
          </a:p>
          <a:p>
            <a:pPr algn="ctr">
              <a:defRPr/>
            </a:pPr>
            <a:r>
              <a:rPr lang="en-US"/>
              <a:t>eye tracker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CF0D3711-5B3D-486B-996E-565D922DF044}">
          <cx:tx>
            <cx:txData>
              <cx:f>_xlchart.v1.36</cx:f>
              <cx:v>ET-A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11ADF456-253E-4B96-99AF-8E7345E2AF9C}">
          <cx:tx>
            <cx:txData>
              <cx:f>_xlchart.v1.38</cx:f>
              <cx:v>ET-B</cx:v>
            </cx:txData>
          </cx:tx>
          <cx:dataId val="1"/>
          <cx:layoutPr>
            <cx:statistics quartileMethod="exclusive"/>
          </cx:layoutPr>
        </cx:series>
        <cx:series layoutId="boxWhisker" uniqueId="{B98B5492-3713-478C-9952-FC4B8A93199D}">
          <cx:tx>
            <cx:txData>
              <cx:f>_xlchart.v1.40</cx:f>
              <cx:v>ET-C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250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Avg. fixation duration (ms):</a:t>
            </a:r>
          </a:p>
          <a:p>
            <a:pPr algn="ctr">
              <a:defRPr/>
            </a:pPr>
            <a:r>
              <a:rPr lang="en-US"/>
              <a:t>dispersion threshold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D00DC8BF-FE5A-42C1-AFD0-7E6672603841}">
          <cx:tx>
            <cx:txData>
              <cx:f>_xlchart.v1.30</cx:f>
              <cx:v>DT-A</cx:v>
            </cx:txData>
          </cx:tx>
          <cx:dataId val="0"/>
          <cx:layoutPr>
            <cx:statistics quartileMethod="exclusive"/>
          </cx:layoutPr>
        </cx:series>
        <cx:series layoutId="boxWhisker" uniqueId="{FDF34CA4-4683-4D7B-9FF6-951FB47C2860}">
          <cx:tx>
            <cx:txData>
              <cx:f>_xlchart.v1.32</cx:f>
              <cx:v>DT-B</cx:v>
            </cx:txData>
          </cx:tx>
          <cx:dataId val="1"/>
          <cx:layoutPr>
            <cx:statistics quartileMethod="exclusive"/>
          </cx:layoutPr>
        </cx:series>
        <cx:series layoutId="boxWhisker" uniqueId="{328A4F66-7D51-486D-A12C-E3BA8CEAEDD5}">
          <cx:tx>
            <cx:txData>
              <cx:f>_xlchart.v1.34</cx:f>
              <cx:v>DT-C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250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Avg. fixation duration (ms):</a:t>
            </a:r>
          </a:p>
          <a:p>
            <a:pPr algn="ctr">
              <a:defRPr/>
            </a:pPr>
            <a:r>
              <a:rPr lang="en-US"/>
              <a:t>velocity threshold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25920245-7EC1-4CAE-B387-620458555E6B}">
          <cx:tx>
            <cx:txData>
              <cx:f>_xlchart.v1.24</cx:f>
              <cx:v>VT-A</cx:v>
            </cx:txData>
          </cx:tx>
          <cx:dataId val="0"/>
          <cx:layoutPr>
            <cx:statistics quartileMethod="exclusive"/>
          </cx:layoutPr>
        </cx:series>
        <cx:series layoutId="boxWhisker" uniqueId="{8A745D4A-8F74-46B5-9A15-A7D31CB084F2}">
          <cx:tx>
            <cx:txData>
              <cx:f>_xlchart.v1.26</cx:f>
              <cx:v>VT-B</cx:v>
            </cx:txData>
          </cx:tx>
          <cx:dataId val="1"/>
          <cx:layoutPr>
            <cx:statistics quartileMethod="exclusive"/>
          </cx:layoutPr>
        </cx:series>
        <cx:series layoutId="boxWhisker" uniqueId="{BB3D8E55-D5C7-4B27-AAED-CC91E5B0FEBA}">
          <cx:tx>
            <cx:txData>
              <cx:f>_xlchart.v1.28</cx:f>
              <cx:v>VT-C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250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  <cx:data id="2">
      <cx:numDim type="val">
        <cx:f>_xlchart.v1.71</cx:f>
      </cx:numDim>
    </cx:data>
  </cx:chartData>
  <cx:chart>
    <cx:title pos="t" align="ctr" overlay="0">
      <cx:tx>
        <cx:txData>
          <cx:v>A : count of fixations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 : count of fixations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CF0D3711-5B3D-486B-996E-565D922DF044}">
          <cx:tx>
            <cx:txData>
              <cx:f>_xlchart.v1.66</cx:f>
              <cx:v>ET</cx:v>
            </cx:txData>
          </cx:tx>
          <cx:dataId val="0"/>
          <cx:layoutPr>
            <cx:statistics quartileMethod="exclusive"/>
          </cx:layoutPr>
        </cx:series>
        <cx:series layoutId="boxWhisker" uniqueId="{11ADF456-253E-4B96-99AF-8E7345E2AF9C}">
          <cx:tx>
            <cx:txData>
              <cx:f>_xlchart.v1.68</cx:f>
              <cx:v>DT</cx:v>
            </cx:txData>
          </cx:tx>
          <cx:dataId val="1"/>
          <cx:layoutPr>
            <cx:statistics quartileMethod="exclusive"/>
          </cx:layoutPr>
        </cx:series>
        <cx:series layoutId="boxWhisker" uniqueId="{B98B5492-3713-478C-9952-FC4B8A93199D}">
          <cx:tx>
            <cx:txData>
              <cx:f>_xlchart.v1.70</cx:f>
              <cx:v>VT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</cx:chartData>
  <cx:chart>
    <cx:title pos="t" align="ctr" overlay="0">
      <cx:tx>
        <cx:txData>
          <cx:v>B : count of fixations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B : count of fixations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5149ACE5-78A4-479E-98B0-CA904486F432}">
          <cx:tx>
            <cx:txData>
              <cx:f>_xlchart.v1.72</cx:f>
              <cx:v>ET</cx:v>
            </cx:txData>
          </cx:tx>
          <cx:dataId val="0"/>
          <cx:layoutPr>
            <cx:statistics quartileMethod="exclusive"/>
          </cx:layoutPr>
        </cx:series>
        <cx:series layoutId="boxWhisker" uniqueId="{EAE2B551-DE41-408C-8006-32D61973B0D9}">
          <cx:tx>
            <cx:txData>
              <cx:f>_xlchart.v1.74</cx:f>
              <cx:v>DT</cx:v>
            </cx:txData>
          </cx:tx>
          <cx:dataId val="1"/>
          <cx:layoutPr>
            <cx:statistics quartileMethod="exclusive"/>
          </cx:layoutPr>
        </cx:series>
        <cx:series layoutId="boxWhisker" uniqueId="{AD7FF40D-0E20-4E8C-BD70-A067C05D2040}">
          <cx:tx>
            <cx:txData>
              <cx:f>_xlchart.v1.76</cx:f>
              <cx:v>VT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  <cx:data id="2">
      <cx:numDim type="val">
        <cx:f>_xlchart.v1.89</cx:f>
      </cx:numDim>
    </cx:data>
  </cx:chartData>
  <cx:chart>
    <cx:title pos="t" align="ctr" overlay="0">
      <cx:tx>
        <cx:txData>
          <cx:v>C : count of fixations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 : count of fixations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3676D79A-58EE-44BB-BBB2-AA5EB5D18203}">
          <cx:tx>
            <cx:txData>
              <cx:f>_xlchart.v1.84</cx:f>
              <cx:v>ET</cx:v>
            </cx:txData>
          </cx:tx>
          <cx:dataId val="0"/>
          <cx:layoutPr>
            <cx:statistics quartileMethod="exclusive"/>
          </cx:layoutPr>
        </cx:series>
        <cx:series layoutId="boxWhisker" uniqueId="{05D6C756-E895-4EA5-84B3-2CB6D0F2912B}">
          <cx:tx>
            <cx:txData>
              <cx:f>_xlchart.v1.86</cx:f>
              <cx:v>DT</cx:v>
            </cx:txData>
          </cx:tx>
          <cx:dataId val="1"/>
          <cx:layoutPr>
            <cx:statistics quartileMethod="exclusive"/>
          </cx:layoutPr>
        </cx:series>
        <cx:series layoutId="boxWhisker" uniqueId="{06CBD7E5-B708-4870-999C-078978257A5C}">
          <cx:tx>
            <cx:txData>
              <cx:f>_xlchart.v1.88</cx:f>
              <cx:v>VT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</cx:f>
      </cx:numDim>
    </cx:data>
    <cx:data id="1">
      <cx:numDim type="val">
        <cx:f>_xlchart.v1.81</cx:f>
      </cx:numDim>
    </cx:data>
    <cx:data id="2">
      <cx:numDim type="val">
        <cx:f>_xlchart.v1.83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 : average fixation</a:t>
            </a:r>
          </a:p>
          <a:p>
            <a:pPr algn="ctr">
              <a:defRPr/>
            </a:pPr>
            <a:r>
              <a:rPr lang="en-US"/>
              <a:t>duration (ms)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CF0D3711-5B3D-486B-996E-565D922DF044}">
          <cx:tx>
            <cx:txData>
              <cx:f>_xlchart.v1.78</cx:f>
              <cx:v>ET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11ADF456-253E-4B96-99AF-8E7345E2AF9C}">
          <cx:tx>
            <cx:txData>
              <cx:f>_xlchart.v1.80</cx:f>
              <cx:v>DT</cx:v>
            </cx:txData>
          </cx:tx>
          <cx:dataId val="1"/>
          <cx:layoutPr>
            <cx:statistics quartileMethod="exclusive"/>
          </cx:layoutPr>
        </cx:series>
        <cx:series layoutId="boxWhisker" uniqueId="{B98B5492-3713-478C-9952-FC4B8A93199D}">
          <cx:tx>
            <cx:txData>
              <cx:f>_xlchart.v1.82</cx:f>
              <cx:v>VT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250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  <cx:data id="1">
      <cx:numDim type="val">
        <cx:f>_xlchart.v1.93</cx:f>
      </cx:numDim>
    </cx:data>
    <cx:data id="2">
      <cx:numDim type="val">
        <cx:f>_xlchart.v1.95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 : average fixation</a:t>
            </a:r>
          </a:p>
          <a:p>
            <a:pPr algn="ctr">
              <a:defRPr/>
            </a:pPr>
            <a:r>
              <a:rPr lang="en-US"/>
              <a:t>duration (ms)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D00DC8BF-FE5A-42C1-AFD0-7E6672603841}">
          <cx:tx>
            <cx:txData>
              <cx:f>_xlchart.v1.90</cx:f>
              <cx:v>ET</cx:v>
            </cx:txData>
          </cx:tx>
          <cx:dataId val="0"/>
          <cx:layoutPr>
            <cx:statistics quartileMethod="exclusive"/>
          </cx:layoutPr>
        </cx:series>
        <cx:series layoutId="boxWhisker" uniqueId="{FDF34CA4-4683-4D7B-9FF6-951FB47C2860}">
          <cx:tx>
            <cx:txData>
              <cx:f>_xlchart.v1.92</cx:f>
              <cx:v>DT</cx:v>
            </cx:txData>
          </cx:tx>
          <cx:dataId val="1"/>
          <cx:layoutPr>
            <cx:statistics quartileMethod="exclusive"/>
          </cx:layoutPr>
        </cx:series>
        <cx:series layoutId="boxWhisker" uniqueId="{328A4F66-7D51-486D-A12C-E3BA8CEAEDD5}">
          <cx:tx>
            <cx:txData>
              <cx:f>_xlchart.v1.94</cx:f>
              <cx:v>VT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250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 : average fixation</a:t>
            </a:r>
          </a:p>
          <a:p>
            <a:pPr algn="ctr">
              <a:defRPr/>
            </a:pPr>
            <a:r>
              <a:rPr lang="en-US"/>
              <a:t>duration (ms)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25920245-7EC1-4CAE-B387-620458555E6B}">
          <cx:tx>
            <cx:txData>
              <cx:f>_xlchart.v1.60</cx:f>
              <cx:v>ET</cx:v>
            </cx:txData>
          </cx:tx>
          <cx:dataId val="0"/>
          <cx:layoutPr>
            <cx:statistics quartileMethod="exclusive"/>
          </cx:layoutPr>
        </cx:series>
        <cx:series layoutId="boxWhisker" uniqueId="{8A745D4A-8F74-46B5-9A15-A7D31CB084F2}">
          <cx:tx>
            <cx:txData>
              <cx:f>_xlchart.v1.62</cx:f>
              <cx:v>DT</cx:v>
            </cx:txData>
          </cx:tx>
          <cx:dataId val="1"/>
          <cx:layoutPr>
            <cx:statistics quartileMethod="exclusive"/>
          </cx:layoutPr>
        </cx:series>
        <cx:series layoutId="boxWhisker" uniqueId="{BB3D8E55-D5C7-4B27-AAED-CC91E5B0FEBA}">
          <cx:tx>
            <cx:txData>
              <cx:f>_xlchart.v1.64</cx:f>
              <cx:v>VT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250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B : error (degrees)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B : error (degrees)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1ADB1BA7-6C8F-4AB6-A86D-855A9DEDE0DE}" formatIdx="0">
          <cx:tx>
            <cx:txData>
              <cx:f>_xlchart.v1.12</cx:f>
              <cx:v>calibration</cx:v>
            </cx:txData>
          </cx:tx>
          <cx:dataId val="0"/>
          <cx:layoutPr>
            <cx:statistics quartileMethod="exclusive"/>
          </cx:layoutPr>
        </cx:series>
        <cx:series layoutId="boxWhisker" uniqueId="{82C111E9-777F-49BC-9B25-AEBF7D887453}" formatIdx="1">
          <cx:tx>
            <cx:txData>
              <cx:f>_xlchart.v1.14</cx:f>
              <cx:v>observed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0.80000000000000004" min="0"/>
        <cx:majorGridlines/>
        <cx:tickLabels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>
      <cx:tx>
        <cx:txData>
          <cx:v>A : error (pixels)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 : error (pixels)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D8DCE223-05F9-4AE6-8C69-478DBBFBF7F5}" formatIdx="0">
          <cx:tx>
            <cx:txData>
              <cx:f>_xlchart.v1.20</cx:f>
              <cx:v>calibration</cx:v>
            </cx:txData>
          </cx:tx>
          <cx:dataId val="0"/>
          <cx:layoutPr>
            <cx:statistics quartileMethod="exclusive"/>
          </cx:layoutPr>
        </cx:series>
        <cx:series layoutId="boxWhisker" uniqueId="{49E22EF9-5DD5-47EC-8826-584B7AB4A2FA}" formatIdx="1">
          <cx:tx>
            <cx:txData>
              <cx:f>_xlchart.v1.22</cx:f>
              <cx:v>observed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3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B : error (pixels)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B : error (pixels)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7841151C-3335-4EB2-9E17-64D8ED1B1A73}" formatIdx="0">
          <cx:tx>
            <cx:txData>
              <cx:f>_xlchart.v1.16</cx:f>
              <cx:v>calibration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EE6876-EAE6-4B20-AFA1-ABAFCD338253}" formatIdx="1">
          <cx:tx>
            <cx:txData>
              <cx:f>_xlchart.v1.18</cx:f>
              <cx:v>observed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3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 : error (degrees)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 : error (degrees)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942FD9E8-6B1E-45A6-8B1A-16F8F8D46AAC}">
          <cx:tx>
            <cx:txData>
              <cx:f>_xlchart.v1.0</cx:f>
              <cx:v>calibration</cx:v>
            </cx:txData>
          </cx:tx>
          <cx:dataId val="0"/>
          <cx:layoutPr>
            <cx:statistics quartileMethod="exclusive"/>
          </cx:layoutPr>
        </cx:series>
        <cx:series layoutId="boxWhisker" uniqueId="{58872968-9918-4E3C-8A77-75A47160F25D}">
          <cx:tx>
            <cx:txData>
              <cx:f>_xlchart.v1.2</cx:f>
              <cx:v>observed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0.80000000000000004" min="0"/>
        <cx:majorGridlines/>
        <cx:tickLabels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C : error (pixels)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 : error (pixels)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92194489-08C2-4C66-B3AA-F53D4F00D3E7}">
          <cx:tx>
            <cx:txData>
              <cx:f>_xlchart.v1.4</cx:f>
              <cx:v>calibration</cx:v>
            </cx:txData>
          </cx:tx>
          <cx:dataId val="0"/>
          <cx:layoutPr>
            <cx:statistics quartileMethod="exclusive"/>
          </cx:layoutPr>
        </cx:series>
        <cx:series layoutId="boxWhisker" uniqueId="{FE71E9A7-0BA2-42B8-B301-561C76C822D5}">
          <cx:tx>
            <cx:txData>
              <cx:f>_xlchart.v1.6</cx:f>
              <cx:v>observed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30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Count of fixations:</a:t>
            </a:r>
          </a:p>
          <a:p>
            <a:pPr algn="ctr">
              <a:defRPr/>
            </a:pPr>
            <a:r>
              <a:rPr lang="en-US"/>
              <a:t>eye tracker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CF0D3711-5B3D-486B-996E-565D922DF044}">
          <cx:tx>
            <cx:txData>
              <cx:f>_xlchart.v1.54</cx:f>
              <cx:v>ET-A</cx:v>
            </cx:txData>
          </cx:tx>
          <cx:dataId val="0"/>
          <cx:layoutPr>
            <cx:statistics quartileMethod="exclusive"/>
          </cx:layoutPr>
        </cx:series>
        <cx:series layoutId="boxWhisker" uniqueId="{11ADF456-253E-4B96-99AF-8E7345E2AF9C}">
          <cx:tx>
            <cx:txData>
              <cx:f>_xlchart.v1.56</cx:f>
              <cx:v>ET-B</cx:v>
            </cx:txData>
          </cx:tx>
          <cx:dataId val="1"/>
          <cx:layoutPr>
            <cx:statistics quartileMethod="exclusive"/>
          </cx:layoutPr>
        </cx:series>
        <cx:series layoutId="boxWhisker" uniqueId="{B98B5492-3713-478C-9952-FC4B8A93199D}">
          <cx:tx>
            <cx:txData>
              <cx:f>_xlchart.v1.58</cx:f>
              <cx:v>ET-C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Count of fixations:</a:t>
            </a:r>
          </a:p>
          <a:p>
            <a:pPr algn="ctr">
              <a:defRPr/>
            </a:pPr>
            <a:r>
              <a:rPr lang="en-US"/>
              <a:t>dispersion threshold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5149ACE5-78A4-479E-98B0-CA904486F432}">
          <cx:tx>
            <cx:txData>
              <cx:f>_xlchart.v1.48</cx:f>
              <cx:v>DT-A</cx:v>
            </cx:txData>
          </cx:tx>
          <cx:dataId val="0"/>
          <cx:layoutPr>
            <cx:statistics quartileMethod="exclusive"/>
          </cx:layoutPr>
        </cx:series>
        <cx:series layoutId="boxWhisker" uniqueId="{EAE2B551-DE41-408C-8006-32D61973B0D9}">
          <cx:tx>
            <cx:txData>
              <cx:f>_xlchart.v1.50</cx:f>
              <cx:v>DT-B</cx:v>
            </cx:txData>
          </cx:tx>
          <cx:dataId val="1"/>
          <cx:layoutPr>
            <cx:statistics quartileMethod="exclusive"/>
          </cx:layoutPr>
        </cx:series>
        <cx:series layoutId="boxWhisker" uniqueId="{AD7FF40D-0E20-4E8C-BD70-A067C05D2040}">
          <cx:tx>
            <cx:txData>
              <cx:f>_xlchart.v1.52</cx:f>
              <cx:v>DT-C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Count of fixations:</a:t>
            </a:r>
          </a:p>
          <a:p>
            <a:pPr algn="ctr">
              <a:defRPr/>
            </a:pPr>
            <a:r>
              <a:rPr lang="en-US"/>
              <a:t>velocity threshold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cx:spPr>
        </cx:plotSurface>
        <cx:series layoutId="boxWhisker" uniqueId="{3676D79A-58EE-44BB-BBB2-AA5EB5D18203}">
          <cx:tx>
            <cx:txData>
              <cx:f>_xlchart.v1.42</cx:f>
              <cx:v>VT-A</cx:v>
            </cx:txData>
          </cx:tx>
          <cx:dataId val="0"/>
          <cx:layoutPr>
            <cx:statistics quartileMethod="exclusive"/>
          </cx:layoutPr>
        </cx:series>
        <cx:series layoutId="boxWhisker" uniqueId="{05D6C756-E895-4EA5-84B3-2CB6D0F2912B}">
          <cx:tx>
            <cx:txData>
              <cx:f>_xlchart.v1.44</cx:f>
              <cx:v>VT-B</cx:v>
            </cx:txData>
          </cx:tx>
          <cx:dataId val="1"/>
          <cx:layoutPr>
            <cx:statistics quartileMethod="exclusive"/>
          </cx:layoutPr>
        </cx:series>
        <cx:series layoutId="boxWhisker" uniqueId="{06CBD7E5-B708-4870-999C-078978257A5C}">
          <cx:tx>
            <cx:txData>
              <cx:f>_xlchart.v1.46</cx:f>
              <cx:v>VT-C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9" min="0"/>
        <cx:majorGridlines>
          <cx:spPr>
            <a:ln>
              <a:solidFill>
                <a:schemeClr val="bg1">
                  <a:lumMod val="75000"/>
                </a:schemeClr>
              </a:solidFill>
            </a:ln>
          </cx:spPr>
        </cx:majorGridlines>
        <cx:tickLabels/>
        <cx:numFmt formatCode="0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100"/>
          </a:pPr>
          <a:endParaRPr lang="en-US" sz="1100"/>
        </a:p>
      </cx:txPr>
    </cx:legend>
  </cx:chart>
  <cx:spPr>
    <a:solidFill>
      <a:schemeClr val="bg1"/>
    </a:solidFill>
    <a:ln>
      <a:solidFill>
        <a:schemeClr val="tx1">
          <a:lumMod val="75000"/>
          <a:lumOff val="2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6" Type="http://schemas.microsoft.com/office/2014/relationships/chartEx" Target="../charts/chartEx18.xml"/><Relationship Id="rId5" Type="http://schemas.microsoft.com/office/2014/relationships/chartEx" Target="../charts/chartEx17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228600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E0548D-752B-450B-97AF-954E78E724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50" y="247650"/>
              <a:ext cx="27432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2</xdr:row>
      <xdr:rowOff>0</xdr:rowOff>
    </xdr:from>
    <xdr:to>
      <xdr:col>26</xdr:col>
      <xdr:colOff>228600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8B02F13-6922-4E83-A951-564940166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247650"/>
              <a:ext cx="27432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20</xdr:row>
      <xdr:rowOff>0</xdr:rowOff>
    </xdr:from>
    <xdr:to>
      <xdr:col>17</xdr:col>
      <xdr:colOff>228600</xdr:colOff>
      <xdr:row>36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A5A0E1-251E-46BD-8590-BDA53D39D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50" y="3409950"/>
              <a:ext cx="27432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20</xdr:row>
      <xdr:rowOff>0</xdr:rowOff>
    </xdr:from>
    <xdr:to>
      <xdr:col>26</xdr:col>
      <xdr:colOff>228600</xdr:colOff>
      <xdr:row>36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8B8B518-8EFA-4472-B98B-3C07450045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3409950"/>
              <a:ext cx="27432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0</xdr:colOff>
      <xdr:row>2</xdr:row>
      <xdr:rowOff>0</xdr:rowOff>
    </xdr:from>
    <xdr:to>
      <xdr:col>35</xdr:col>
      <xdr:colOff>228600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760AE07-6F77-4889-B578-4D84A86327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247650"/>
              <a:ext cx="27432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0</xdr:colOff>
      <xdr:row>20</xdr:row>
      <xdr:rowOff>0</xdr:rowOff>
    </xdr:from>
    <xdr:to>
      <xdr:col>35</xdr:col>
      <xdr:colOff>228600</xdr:colOff>
      <xdr:row>36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278BF58-E2E2-4840-8C85-AC10FE135B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3409950"/>
              <a:ext cx="27432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19</xdr:col>
      <xdr:colOff>85725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992C09-96EA-454C-958A-CD12802E8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5715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1</xdr:row>
      <xdr:rowOff>0</xdr:rowOff>
    </xdr:from>
    <xdr:to>
      <xdr:col>27</xdr:col>
      <xdr:colOff>85725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2F8AF50-5F7D-41F7-9390-E6126AA84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5" y="5715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0</xdr:colOff>
      <xdr:row>1</xdr:row>
      <xdr:rowOff>0</xdr:rowOff>
    </xdr:from>
    <xdr:to>
      <xdr:col>35</xdr:col>
      <xdr:colOff>85725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EC7275F-42CC-4699-8E91-3F74C71F3E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75" y="5715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22</xdr:row>
      <xdr:rowOff>0</xdr:rowOff>
    </xdr:from>
    <xdr:to>
      <xdr:col>19</xdr:col>
      <xdr:colOff>85725</xdr:colOff>
      <xdr:row>41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BCF2594-9ADA-41FF-B8E8-0634F6DAB7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392430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22</xdr:row>
      <xdr:rowOff>0</xdr:rowOff>
    </xdr:from>
    <xdr:to>
      <xdr:col>27</xdr:col>
      <xdr:colOff>85725</xdr:colOff>
      <xdr:row>41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3553FA2-E8F9-491E-8FCE-86B43A485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5" y="392430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0</xdr:colOff>
      <xdr:row>22</xdr:row>
      <xdr:rowOff>0</xdr:rowOff>
    </xdr:from>
    <xdr:to>
      <xdr:col>35</xdr:col>
      <xdr:colOff>85725</xdr:colOff>
      <xdr:row>41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FF04B52-7769-4AD1-82FA-D12B6ECC3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75" y="392430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19</xdr:col>
      <xdr:colOff>85725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A8FED3-CF46-4AB5-9311-FA416B2B83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5715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1</xdr:row>
      <xdr:rowOff>0</xdr:rowOff>
    </xdr:from>
    <xdr:to>
      <xdr:col>27</xdr:col>
      <xdr:colOff>85725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4EBC502-942D-4F71-B1DE-D8C69A3178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5" y="5715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0</xdr:colOff>
      <xdr:row>1</xdr:row>
      <xdr:rowOff>0</xdr:rowOff>
    </xdr:from>
    <xdr:to>
      <xdr:col>35</xdr:col>
      <xdr:colOff>85725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CAA1389-152E-4DE2-BFEF-CCED6D13E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75" y="5715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22</xdr:row>
      <xdr:rowOff>0</xdr:rowOff>
    </xdr:from>
    <xdr:to>
      <xdr:col>19</xdr:col>
      <xdr:colOff>85725</xdr:colOff>
      <xdr:row>41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41DA489-F0A1-465D-8C30-4022D93AC7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392430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22</xdr:row>
      <xdr:rowOff>0</xdr:rowOff>
    </xdr:from>
    <xdr:to>
      <xdr:col>27</xdr:col>
      <xdr:colOff>85725</xdr:colOff>
      <xdr:row>41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FCD8F5B-06AE-46D8-AE14-4A23AF0EEC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5" y="392430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0</xdr:colOff>
      <xdr:row>22</xdr:row>
      <xdr:rowOff>0</xdr:rowOff>
    </xdr:from>
    <xdr:to>
      <xdr:col>35</xdr:col>
      <xdr:colOff>85725</xdr:colOff>
      <xdr:row>41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ED8FD33-95D1-45C4-A665-E0CC017379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75" y="3924300"/>
              <a:ext cx="2286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K14"/>
  <sheetViews>
    <sheetView showGridLines="0" tabSelected="1" workbookViewId="0">
      <selection activeCell="H9" sqref="H9"/>
    </sheetView>
  </sheetViews>
  <sheetFormatPr defaultColWidth="4.7109375" defaultRowHeight="15" x14ac:dyDescent="0.25"/>
  <cols>
    <col min="1" max="1" width="0.85546875" style="1" customWidth="1"/>
    <col min="2" max="2" width="9.5703125" style="1" customWidth="1"/>
    <col min="3" max="3" width="30.28515625" style="1" customWidth="1"/>
    <col min="4" max="4" width="11.5703125" style="1" customWidth="1"/>
    <col min="5" max="5" width="12.7109375" style="1" customWidth="1"/>
    <col min="6" max="8" width="9.28515625" style="1" customWidth="1"/>
    <col min="9" max="10" width="0.85546875" style="1" customWidth="1"/>
    <col min="11" max="16384" width="4.7109375" style="1"/>
  </cols>
  <sheetData>
    <row r="1" spans="2:11" ht="5.0999999999999996" customHeight="1" x14ac:dyDescent="0.25"/>
    <row r="2" spans="2:11" x14ac:dyDescent="0.25">
      <c r="B2" s="54"/>
      <c r="C2" s="54"/>
      <c r="D2" s="54"/>
      <c r="E2" s="54"/>
      <c r="F2" s="57" t="s">
        <v>22</v>
      </c>
      <c r="G2" s="6"/>
      <c r="H2" s="54"/>
    </row>
    <row r="3" spans="2:11" x14ac:dyDescent="0.25">
      <c r="B3" s="55" t="s">
        <v>19</v>
      </c>
      <c r="C3" s="55" t="s">
        <v>33</v>
      </c>
      <c r="D3" s="58" t="s">
        <v>24</v>
      </c>
      <c r="E3" s="58" t="s">
        <v>21</v>
      </c>
      <c r="F3" s="56" t="s">
        <v>23</v>
      </c>
      <c r="G3" s="56" t="s">
        <v>18</v>
      </c>
      <c r="H3" s="58" t="s">
        <v>28</v>
      </c>
    </row>
    <row r="4" spans="2:11" x14ac:dyDescent="0.25">
      <c r="B4" s="64" t="s">
        <v>34</v>
      </c>
      <c r="C4" s="64" t="s">
        <v>55</v>
      </c>
      <c r="D4" s="65" t="s">
        <v>1</v>
      </c>
      <c r="E4" s="64" t="s">
        <v>20</v>
      </c>
      <c r="F4" s="65"/>
      <c r="G4" s="65"/>
      <c r="H4" s="65" t="s">
        <v>29</v>
      </c>
      <c r="K4" s="1" t="s">
        <v>26</v>
      </c>
    </row>
    <row r="5" spans="2:11" x14ac:dyDescent="0.25">
      <c r="B5" s="64" t="s">
        <v>35</v>
      </c>
      <c r="C5" s="64" t="s">
        <v>53</v>
      </c>
      <c r="D5" s="65" t="s">
        <v>1</v>
      </c>
      <c r="E5" s="64" t="s">
        <v>20</v>
      </c>
      <c r="F5" s="65"/>
      <c r="G5" s="65" t="s">
        <v>25</v>
      </c>
      <c r="H5" s="65" t="s">
        <v>29</v>
      </c>
      <c r="K5" s="1" t="s">
        <v>26</v>
      </c>
    </row>
    <row r="6" spans="2:11" x14ac:dyDescent="0.25">
      <c r="B6" s="62" t="s">
        <v>36</v>
      </c>
      <c r="C6" s="62" t="s">
        <v>54</v>
      </c>
      <c r="D6" s="63" t="s">
        <v>1</v>
      </c>
      <c r="E6" s="62" t="s">
        <v>20</v>
      </c>
      <c r="F6" s="63"/>
      <c r="G6" s="63"/>
      <c r="H6" s="63" t="s">
        <v>31</v>
      </c>
    </row>
    <row r="7" spans="2:11" x14ac:dyDescent="0.25">
      <c r="B7" s="62" t="s">
        <v>37</v>
      </c>
      <c r="C7" s="62" t="s">
        <v>51</v>
      </c>
      <c r="D7" s="63" t="s">
        <v>2</v>
      </c>
      <c r="E7" s="62" t="s">
        <v>27</v>
      </c>
      <c r="F7" s="63"/>
      <c r="G7" s="63"/>
      <c r="H7" s="63" t="s">
        <v>31</v>
      </c>
    </row>
    <row r="8" spans="2:11" x14ac:dyDescent="0.25">
      <c r="B8" s="62" t="s">
        <v>50</v>
      </c>
      <c r="C8" s="62" t="s">
        <v>52</v>
      </c>
      <c r="D8" s="63" t="s">
        <v>3</v>
      </c>
      <c r="E8" s="62" t="s">
        <v>27</v>
      </c>
      <c r="F8" s="63"/>
      <c r="G8" s="63"/>
      <c r="H8" s="63" t="s">
        <v>31</v>
      </c>
    </row>
    <row r="9" spans="2:11" x14ac:dyDescent="0.25">
      <c r="B9" s="64"/>
      <c r="C9" s="64"/>
      <c r="D9" s="65"/>
      <c r="E9" s="64"/>
      <c r="F9" s="65"/>
      <c r="G9" s="65"/>
      <c r="H9" s="65"/>
    </row>
    <row r="10" spans="2:11" x14ac:dyDescent="0.25">
      <c r="B10" s="64"/>
      <c r="C10" s="64"/>
      <c r="D10" s="65"/>
      <c r="E10" s="64"/>
      <c r="F10" s="65"/>
      <c r="G10" s="65"/>
      <c r="H10" s="65"/>
    </row>
    <row r="12" spans="2:11" x14ac:dyDescent="0.25">
      <c r="B12" s="1" t="s">
        <v>30</v>
      </c>
    </row>
    <row r="13" spans="2:11" x14ac:dyDescent="0.25">
      <c r="B13" s="1" t="s">
        <v>32</v>
      </c>
    </row>
    <row r="14" spans="2:11" x14ac:dyDescent="0.25">
      <c r="B14" s="1" t="s">
        <v>32</v>
      </c>
    </row>
  </sheetData>
  <dataValidations count="2">
    <dataValidation type="list" allowBlank="1" showInputMessage="1" showErrorMessage="1" sqref="E4:E10">
      <formula1>"normal,far-sighted,near-sighted"</formula1>
    </dataValidation>
    <dataValidation type="list" allowBlank="1" showInputMessage="1" showErrorMessage="1" sqref="F4:G10">
      <formula1>"X"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H36"/>
  <sheetViews>
    <sheetView showGridLines="0" zoomScaleNormal="100" workbookViewId="0">
      <selection activeCell="H38" sqref="H38"/>
    </sheetView>
  </sheetViews>
  <sheetFormatPr defaultColWidth="4.7109375" defaultRowHeight="15" x14ac:dyDescent="0.25"/>
  <cols>
    <col min="1" max="1" width="0.85546875" style="1" customWidth="1"/>
    <col min="2" max="2" width="6.7109375" style="1" customWidth="1"/>
    <col min="3" max="8" width="10.7109375" style="1" customWidth="1"/>
    <col min="9" max="9" width="2.7109375" style="1" customWidth="1"/>
    <col min="10" max="16384" width="4.7109375" style="1"/>
  </cols>
  <sheetData>
    <row r="1" spans="1:8" ht="5.0999999999999996" customHeight="1" x14ac:dyDescent="0.25">
      <c r="A1" s="2"/>
      <c r="B1" s="2"/>
      <c r="C1" s="2"/>
      <c r="D1" s="2"/>
      <c r="E1" s="2"/>
      <c r="F1" s="2"/>
      <c r="G1" s="2"/>
      <c r="H1" s="2"/>
    </row>
    <row r="2" spans="1:8" ht="15" customHeight="1" x14ac:dyDescent="0.25">
      <c r="A2" s="2"/>
      <c r="B2" s="53" t="s">
        <v>38</v>
      </c>
      <c r="C2" s="2"/>
      <c r="D2" s="2"/>
      <c r="E2" s="2"/>
      <c r="F2" s="2"/>
      <c r="G2" s="2"/>
      <c r="H2" s="2"/>
    </row>
    <row r="3" spans="1:8" x14ac:dyDescent="0.25">
      <c r="A3" s="2"/>
      <c r="B3" s="66" t="s">
        <v>39</v>
      </c>
      <c r="C3" s="2"/>
      <c r="D3" s="2"/>
      <c r="E3" s="2"/>
      <c r="F3" s="2"/>
      <c r="G3" s="2"/>
      <c r="H3" s="2"/>
    </row>
    <row r="4" spans="1:8" x14ac:dyDescent="0.25">
      <c r="A4" s="2"/>
      <c r="B4" s="13"/>
      <c r="C4" s="3" t="s">
        <v>40</v>
      </c>
      <c r="D4" s="5"/>
      <c r="E4" s="4"/>
      <c r="F4" s="4"/>
      <c r="G4" s="4"/>
      <c r="H4" s="6"/>
    </row>
    <row r="5" spans="1:8" x14ac:dyDescent="0.25">
      <c r="B5" s="14"/>
      <c r="C5" s="69" t="s">
        <v>42</v>
      </c>
      <c r="D5" s="70"/>
      <c r="E5" s="69" t="s">
        <v>45</v>
      </c>
      <c r="F5" s="70"/>
      <c r="G5" s="69" t="s">
        <v>46</v>
      </c>
      <c r="H5" s="71"/>
    </row>
    <row r="6" spans="1:8" x14ac:dyDescent="0.25">
      <c r="B6" s="9" t="s">
        <v>0</v>
      </c>
      <c r="C6" s="68" t="s">
        <v>44</v>
      </c>
      <c r="D6" s="67" t="s">
        <v>43</v>
      </c>
      <c r="E6" s="68" t="s">
        <v>44</v>
      </c>
      <c r="F6" s="67" t="s">
        <v>43</v>
      </c>
      <c r="G6" s="68" t="s">
        <v>44</v>
      </c>
      <c r="H6" s="67" t="s">
        <v>43</v>
      </c>
    </row>
    <row r="7" spans="1:8" x14ac:dyDescent="0.25">
      <c r="B7" s="10">
        <v>0</v>
      </c>
      <c r="C7" s="18">
        <v>0.33029999999999998</v>
      </c>
      <c r="D7" s="15">
        <v>0.54622654497903889</v>
      </c>
      <c r="E7" s="18">
        <v>0.20480000000000001</v>
      </c>
      <c r="F7" s="15">
        <v>0.48430283652619255</v>
      </c>
      <c r="G7" s="18">
        <v>0.15110000000000001</v>
      </c>
      <c r="H7" s="72">
        <v>0.36582433004285542</v>
      </c>
    </row>
    <row r="8" spans="1:8" x14ac:dyDescent="0.25">
      <c r="B8" s="11">
        <v>1</v>
      </c>
      <c r="C8" s="19">
        <v>0.48459999999999998</v>
      </c>
      <c r="D8" s="16">
        <v>0.30012067092030698</v>
      </c>
      <c r="E8" s="19">
        <v>0.28770000000000001</v>
      </c>
      <c r="F8" s="16">
        <v>0.70396270970389752</v>
      </c>
      <c r="G8" s="19">
        <v>0.22650000000000001</v>
      </c>
      <c r="H8" s="73">
        <v>0.36483530403907227</v>
      </c>
    </row>
    <row r="9" spans="1:8" x14ac:dyDescent="0.25">
      <c r="B9" s="11">
        <v>2</v>
      </c>
      <c r="C9" s="19">
        <v>0.33900000000000002</v>
      </c>
      <c r="D9" s="16">
        <v>0.5952266931060175</v>
      </c>
      <c r="E9" s="19">
        <v>0.45679999999999998</v>
      </c>
      <c r="F9" s="16">
        <v>0.32929044879254654</v>
      </c>
      <c r="G9" s="19">
        <v>0.1318</v>
      </c>
      <c r="H9" s="73">
        <v>0.22381867123574098</v>
      </c>
    </row>
    <row r="10" spans="1:8" x14ac:dyDescent="0.25">
      <c r="B10" s="11">
        <v>3</v>
      </c>
      <c r="C10" s="19">
        <v>0.59419999999999995</v>
      </c>
      <c r="D10" s="16">
        <v>0.41468693906416232</v>
      </c>
      <c r="E10" s="19">
        <v>0.24829999999999999</v>
      </c>
      <c r="F10" s="16">
        <v>0.77075681362146387</v>
      </c>
      <c r="G10" s="19">
        <v>0.34710000000000002</v>
      </c>
      <c r="H10" s="73">
        <v>0.17343077043347951</v>
      </c>
    </row>
    <row r="11" spans="1:8" x14ac:dyDescent="0.25">
      <c r="B11" s="11">
        <v>4</v>
      </c>
      <c r="C11" s="19">
        <v>0.6532</v>
      </c>
      <c r="D11" s="16">
        <v>0.36150295496099327</v>
      </c>
      <c r="E11" s="19">
        <v>0.4173</v>
      </c>
      <c r="F11" s="16">
        <v>0.23783939199209403</v>
      </c>
      <c r="G11" s="19">
        <v>0.13489999999999999</v>
      </c>
      <c r="H11" s="73">
        <v>0.25668882543759386</v>
      </c>
    </row>
    <row r="12" spans="1:8" x14ac:dyDescent="0.25">
      <c r="B12" s="11">
        <v>5</v>
      </c>
      <c r="C12" s="19">
        <v>0.59870000000000001</v>
      </c>
      <c r="D12" s="16">
        <v>0.72097795794667185</v>
      </c>
      <c r="E12" s="19">
        <v>0.35039999999999999</v>
      </c>
      <c r="F12" s="16">
        <v>0.67959172006925961</v>
      </c>
      <c r="G12" s="19">
        <v>0.21959999999999999</v>
      </c>
      <c r="H12" s="73">
        <v>0.44748110854034795</v>
      </c>
    </row>
    <row r="13" spans="1:8" x14ac:dyDescent="0.25">
      <c r="B13" s="11">
        <v>6</v>
      </c>
      <c r="C13" s="19">
        <v>0.27389999999999998</v>
      </c>
      <c r="D13" s="16">
        <v>0.44877557348327601</v>
      </c>
      <c r="E13" s="19">
        <v>4.6300000000000001E-2</v>
      </c>
      <c r="F13" s="16">
        <v>0.66480051615834412</v>
      </c>
      <c r="G13" s="19">
        <v>0.14949999999999999</v>
      </c>
      <c r="H13" s="73">
        <v>0.25534414047859771</v>
      </c>
    </row>
    <row r="14" spans="1:8" x14ac:dyDescent="0.25">
      <c r="B14" s="11">
        <v>7</v>
      </c>
      <c r="C14" s="19">
        <v>0.24030000000000001</v>
      </c>
      <c r="D14" s="16">
        <v>0.15228078299626252</v>
      </c>
      <c r="E14" s="19">
        <v>0.1321</v>
      </c>
      <c r="F14" s="16">
        <v>0.55344155747296986</v>
      </c>
      <c r="G14" s="19">
        <v>0.74609999999999999</v>
      </c>
      <c r="H14" s="73">
        <v>0.52979637174618155</v>
      </c>
    </row>
    <row r="15" spans="1:8" x14ac:dyDescent="0.25">
      <c r="B15" s="12">
        <v>8</v>
      </c>
      <c r="C15" s="20">
        <v>0.2697</v>
      </c>
      <c r="D15" s="17">
        <v>0.31182391999397624</v>
      </c>
      <c r="E15" s="20">
        <v>0.1003</v>
      </c>
      <c r="F15" s="17">
        <v>0.29892246927986971</v>
      </c>
      <c r="G15" s="20">
        <v>0.35439999999999999</v>
      </c>
      <c r="H15" s="74">
        <v>0.61952442786124273</v>
      </c>
    </row>
    <row r="16" spans="1:8" ht="5.0999999999999996" customHeight="1" x14ac:dyDescent="0.25">
      <c r="C16" s="7"/>
      <c r="D16" s="7"/>
      <c r="E16" s="7"/>
      <c r="F16" s="7"/>
      <c r="G16" s="7"/>
      <c r="H16" s="7"/>
    </row>
    <row r="17" spans="2:8" x14ac:dyDescent="0.25">
      <c r="C17" s="21">
        <f t="shared" ref="C17:H17" si="0">AVERAGE(C7:C15)</f>
        <v>0.42043333333333327</v>
      </c>
      <c r="D17" s="8">
        <f t="shared" si="0"/>
        <v>0.42795800416118951</v>
      </c>
      <c r="E17" s="21">
        <f t="shared" si="0"/>
        <v>0.2493333333333333</v>
      </c>
      <c r="F17" s="8">
        <f t="shared" si="0"/>
        <v>0.52476760706851522</v>
      </c>
      <c r="G17" s="21">
        <f t="shared" si="0"/>
        <v>0.27344444444444449</v>
      </c>
      <c r="H17" s="75">
        <f t="shared" si="0"/>
        <v>0.3596382166461235</v>
      </c>
    </row>
    <row r="18" spans="2:8" x14ac:dyDescent="0.25">
      <c r="C18" s="21">
        <f t="shared" ref="C18:H18" si="1">_xlfn.STDEV.S(C7:C15)</f>
        <v>0.16266050534779503</v>
      </c>
      <c r="D18" s="8">
        <f t="shared" si="1"/>
        <v>0.17272816824245646</v>
      </c>
      <c r="E18" s="21">
        <f t="shared" si="1"/>
        <v>0.14234776956454226</v>
      </c>
      <c r="F18" s="8">
        <f t="shared" si="1"/>
        <v>0.1969156023236491</v>
      </c>
      <c r="G18" s="21">
        <f t="shared" si="1"/>
        <v>0.19687347530273791</v>
      </c>
      <c r="H18" s="75">
        <f t="shared" si="1"/>
        <v>0.14952938060538259</v>
      </c>
    </row>
    <row r="19" spans="2:8" ht="5.0999999999999996" customHeight="1" x14ac:dyDescent="0.25"/>
    <row r="22" spans="2:8" x14ac:dyDescent="0.25">
      <c r="C22" s="3" t="s">
        <v>41</v>
      </c>
      <c r="D22" s="5"/>
      <c r="E22" s="4"/>
      <c r="F22" s="4"/>
      <c r="G22" s="4"/>
      <c r="H22" s="6"/>
    </row>
    <row r="23" spans="2:8" x14ac:dyDescent="0.25">
      <c r="C23" s="69" t="s">
        <v>42</v>
      </c>
      <c r="D23" s="70"/>
      <c r="E23" s="69" t="s">
        <v>45</v>
      </c>
      <c r="F23" s="70"/>
      <c r="G23" s="69" t="s">
        <v>46</v>
      </c>
      <c r="H23" s="71"/>
    </row>
    <row r="24" spans="2:8" x14ac:dyDescent="0.25">
      <c r="B24" s="9" t="s">
        <v>0</v>
      </c>
      <c r="C24" s="68" t="s">
        <v>44</v>
      </c>
      <c r="D24" s="67" t="s">
        <v>43</v>
      </c>
      <c r="E24" s="68" t="s">
        <v>44</v>
      </c>
      <c r="F24" s="67" t="s">
        <v>43</v>
      </c>
      <c r="G24" s="68" t="s">
        <v>44</v>
      </c>
      <c r="H24" s="67" t="s">
        <v>43</v>
      </c>
    </row>
    <row r="25" spans="2:8" x14ac:dyDescent="0.25">
      <c r="B25" s="10">
        <v>0</v>
      </c>
      <c r="C25" s="18">
        <v>12.146615605424</v>
      </c>
      <c r="D25" s="15">
        <v>20.087591240875913</v>
      </c>
      <c r="E25" s="18">
        <v>7.5313651621925217</v>
      </c>
      <c r="F25" s="15">
        <v>17.810218978102188</v>
      </c>
      <c r="G25" s="18">
        <v>5.5565774786067585</v>
      </c>
      <c r="H25" s="72">
        <v>13.453038674033149</v>
      </c>
    </row>
    <row r="26" spans="2:8" x14ac:dyDescent="0.25">
      <c r="B26" s="11">
        <v>1</v>
      </c>
      <c r="C26" s="19">
        <v>17.821147674933854</v>
      </c>
      <c r="D26" s="16">
        <v>11.036764705882353</v>
      </c>
      <c r="E26" s="19">
        <v>10.579993847558633</v>
      </c>
      <c r="F26" s="16">
        <v>25.888888888888889</v>
      </c>
      <c r="G26" s="19">
        <v>8.3293741717087713</v>
      </c>
      <c r="H26" s="73">
        <v>13.416666666666666</v>
      </c>
    </row>
    <row r="27" spans="2:8" x14ac:dyDescent="0.25">
      <c r="B27" s="11">
        <v>2</v>
      </c>
      <c r="C27" s="19">
        <v>12.466561080482641</v>
      </c>
      <c r="D27" s="16">
        <v>21.889705882352942</v>
      </c>
      <c r="E27" s="19">
        <v>16.798759026788876</v>
      </c>
      <c r="F27" s="16">
        <v>12.10948905109489</v>
      </c>
      <c r="G27" s="19">
        <v>4.8468332604908637</v>
      </c>
      <c r="H27" s="73">
        <v>8.2307692307692299</v>
      </c>
    </row>
    <row r="28" spans="2:8" x14ac:dyDescent="0.25">
      <c r="B28" s="11">
        <v>3</v>
      </c>
      <c r="C28" s="19">
        <v>21.851946112373152</v>
      </c>
      <c r="D28" s="16">
        <v>15.25</v>
      </c>
      <c r="E28" s="19">
        <v>9.1310630485857995</v>
      </c>
      <c r="F28" s="16">
        <v>28.345588235294116</v>
      </c>
      <c r="G28" s="19">
        <v>12.764441866846115</v>
      </c>
      <c r="H28" s="73">
        <v>6.3777777777777782</v>
      </c>
    </row>
    <row r="29" spans="2:8" x14ac:dyDescent="0.25">
      <c r="B29" s="11">
        <v>4</v>
      </c>
      <c r="C29" s="19">
        <v>24.021874576381556</v>
      </c>
      <c r="D29" s="16">
        <v>13.294117647058824</v>
      </c>
      <c r="E29" s="19">
        <v>15.346097996736297</v>
      </c>
      <c r="F29" s="16">
        <v>8.7463768115942031</v>
      </c>
      <c r="G29" s="19">
        <v>4.9608335487839526</v>
      </c>
      <c r="H29" s="73">
        <v>9.4395604395604398</v>
      </c>
    </row>
    <row r="30" spans="2:8" x14ac:dyDescent="0.25">
      <c r="B30" s="11">
        <v>5</v>
      </c>
      <c r="C30" s="19">
        <v>22.017447439958897</v>
      </c>
      <c r="D30" s="16">
        <v>26.514705882352942</v>
      </c>
      <c r="E30" s="19">
        <v>12.885800851342703</v>
      </c>
      <c r="F30" s="16">
        <v>24.992537313432837</v>
      </c>
      <c r="G30" s="19">
        <v>8.0756291232438446</v>
      </c>
      <c r="H30" s="73">
        <v>16.456043956043956</v>
      </c>
    </row>
    <row r="31" spans="2:8" x14ac:dyDescent="0.25">
      <c r="B31" s="11">
        <v>6</v>
      </c>
      <c r="C31" s="19">
        <v>10.072499250572466</v>
      </c>
      <c r="D31" s="16">
        <v>16.503649635036496</v>
      </c>
      <c r="E31" s="19">
        <v>1.7026406144309407</v>
      </c>
      <c r="F31" s="16">
        <v>24.448529411764707</v>
      </c>
      <c r="G31" s="19">
        <v>5.4977385339701446</v>
      </c>
      <c r="H31" s="73">
        <v>9.3901098901098905</v>
      </c>
    </row>
    <row r="32" spans="2:8" x14ac:dyDescent="0.25">
      <c r="B32" s="11">
        <v>7</v>
      </c>
      <c r="C32" s="19">
        <v>8.8368650008076219</v>
      </c>
      <c r="D32" s="16">
        <v>5.6</v>
      </c>
      <c r="E32" s="19">
        <v>4.857865545203838</v>
      </c>
      <c r="F32" s="16">
        <v>20.352941176470587</v>
      </c>
      <c r="G32" s="19">
        <v>27.438697507462571</v>
      </c>
      <c r="H32" s="73">
        <v>19.483333333333334</v>
      </c>
    </row>
    <row r="33" spans="2:8" x14ac:dyDescent="0.25">
      <c r="B33" s="12">
        <v>8</v>
      </c>
      <c r="C33" s="20">
        <v>9.9180446079047666</v>
      </c>
      <c r="D33" s="17">
        <v>11.467153284671532</v>
      </c>
      <c r="E33" s="20">
        <v>3.6884447278747285</v>
      </c>
      <c r="F33" s="17">
        <v>10.992700729927007</v>
      </c>
      <c r="G33" s="20">
        <v>13.032902765430117</v>
      </c>
      <c r="H33" s="74">
        <v>22.783333333333335</v>
      </c>
    </row>
    <row r="34" spans="2:8" ht="5.0999999999999996" customHeight="1" x14ac:dyDescent="0.25">
      <c r="C34" s="7"/>
      <c r="D34" s="7"/>
      <c r="E34" s="7"/>
      <c r="F34" s="7"/>
      <c r="G34" s="7"/>
      <c r="H34" s="7"/>
    </row>
    <row r="35" spans="2:8" x14ac:dyDescent="0.25">
      <c r="C35" s="21">
        <f t="shared" ref="C35:H35" si="2">AVERAGE(C25:C33)</f>
        <v>15.46144459431544</v>
      </c>
      <c r="D35" s="8">
        <f t="shared" si="2"/>
        <v>15.738187586470112</v>
      </c>
      <c r="E35" s="21">
        <f t="shared" si="2"/>
        <v>9.1691145356349253</v>
      </c>
      <c r="F35" s="8">
        <f t="shared" si="2"/>
        <v>19.298585621841045</v>
      </c>
      <c r="G35" s="21">
        <f t="shared" si="2"/>
        <v>10.055892028504793</v>
      </c>
      <c r="H35" s="75">
        <f t="shared" si="2"/>
        <v>13.225625922403088</v>
      </c>
    </row>
    <row r="36" spans="2:8" x14ac:dyDescent="0.25">
      <c r="C36" s="21">
        <f t="shared" ref="C36:H36" si="3">_xlfn.STDEV.S(C25:C33)</f>
        <v>5.9820704157909379</v>
      </c>
      <c r="D36" s="8">
        <f t="shared" si="3"/>
        <v>6.3523374817745335</v>
      </c>
      <c r="E36" s="21">
        <f t="shared" si="3"/>
        <v>5.2348286801406365</v>
      </c>
      <c r="F36" s="8">
        <f t="shared" si="3"/>
        <v>7.2419800932057514</v>
      </c>
      <c r="G36" s="21">
        <f t="shared" si="3"/>
        <v>7.2403174603801119</v>
      </c>
      <c r="H36" s="75">
        <f t="shared" si="3"/>
        <v>5.4990860541498803</v>
      </c>
    </row>
  </sheetData>
  <pageMargins left="0.5" right="0.5" top="0.5" bottom="0.5" header="0.3" footer="0.3"/>
  <pageSetup scale="7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K42"/>
  <sheetViews>
    <sheetView showGridLines="0" zoomScaleNormal="100" workbookViewId="0">
      <selection activeCell="C24" sqref="C24"/>
    </sheetView>
  </sheetViews>
  <sheetFormatPr defaultColWidth="4.7109375" defaultRowHeight="15" x14ac:dyDescent="0.25"/>
  <cols>
    <col min="1" max="1" width="0.85546875" style="1" customWidth="1"/>
    <col min="2" max="11" width="6.7109375" style="1" customWidth="1"/>
    <col min="12" max="12" width="2.7109375" style="1" customWidth="1"/>
    <col min="13" max="19" width="4.7109375" style="1"/>
    <col min="20" max="20" width="2.7109375" style="1" customWidth="1"/>
    <col min="21" max="27" width="4.7109375" style="1"/>
    <col min="28" max="28" width="2.7109375" style="1" customWidth="1"/>
    <col min="29" max="16384" width="4.7109375" style="1"/>
  </cols>
  <sheetData>
    <row r="1" spans="1:11" ht="5.0999999999999996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customHeight="1" x14ac:dyDescent="0.25">
      <c r="A2" s="2"/>
      <c r="B2" s="53" t="s">
        <v>17</v>
      </c>
    </row>
    <row r="5" spans="1:11" x14ac:dyDescent="0.25">
      <c r="B5" s="14"/>
      <c r="C5" s="59" t="s">
        <v>4</v>
      </c>
      <c r="D5" s="60"/>
      <c r="E5" s="61"/>
      <c r="F5" s="60"/>
      <c r="G5" s="60"/>
      <c r="H5" s="60"/>
      <c r="I5" s="60"/>
      <c r="J5" s="60"/>
      <c r="K5" s="61"/>
    </row>
    <row r="6" spans="1:11" x14ac:dyDescent="0.25">
      <c r="B6" s="9" t="s">
        <v>0</v>
      </c>
      <c r="C6" s="22" t="s">
        <v>6</v>
      </c>
      <c r="D6" s="22" t="s">
        <v>7</v>
      </c>
      <c r="E6" s="22" t="s">
        <v>8</v>
      </c>
      <c r="F6" s="22" t="s">
        <v>9</v>
      </c>
      <c r="G6" s="22" t="s">
        <v>10</v>
      </c>
      <c r="H6" s="22" t="s">
        <v>11</v>
      </c>
      <c r="I6" s="22" t="s">
        <v>12</v>
      </c>
      <c r="J6" s="22" t="s">
        <v>13</v>
      </c>
      <c r="K6" s="22" t="s">
        <v>14</v>
      </c>
    </row>
    <row r="7" spans="1:11" x14ac:dyDescent="0.25">
      <c r="B7" s="10">
        <v>0</v>
      </c>
      <c r="C7" s="29">
        <v>3</v>
      </c>
      <c r="D7" s="30">
        <v>4</v>
      </c>
      <c r="E7" s="31">
        <v>4</v>
      </c>
      <c r="F7" s="29">
        <v>4</v>
      </c>
      <c r="G7" s="30">
        <v>5</v>
      </c>
      <c r="H7" s="31">
        <v>5</v>
      </c>
      <c r="I7" s="29">
        <v>3</v>
      </c>
      <c r="J7" s="30">
        <v>5</v>
      </c>
      <c r="K7" s="31">
        <v>4</v>
      </c>
    </row>
    <row r="8" spans="1:11" x14ac:dyDescent="0.25">
      <c r="B8" s="11">
        <v>1</v>
      </c>
      <c r="C8" s="32">
        <v>3</v>
      </c>
      <c r="D8" s="33">
        <v>3</v>
      </c>
      <c r="E8" s="34">
        <v>4</v>
      </c>
      <c r="F8" s="32">
        <v>5</v>
      </c>
      <c r="G8" s="33">
        <v>4</v>
      </c>
      <c r="H8" s="34">
        <v>5</v>
      </c>
      <c r="I8" s="32">
        <v>3</v>
      </c>
      <c r="J8" s="33">
        <v>3</v>
      </c>
      <c r="K8" s="34">
        <v>4</v>
      </c>
    </row>
    <row r="9" spans="1:11" x14ac:dyDescent="0.25">
      <c r="B9" s="11">
        <v>2</v>
      </c>
      <c r="C9" s="32">
        <v>3</v>
      </c>
      <c r="D9" s="33">
        <v>3</v>
      </c>
      <c r="E9" s="34">
        <v>4</v>
      </c>
      <c r="F9" s="32">
        <v>5</v>
      </c>
      <c r="G9" s="33">
        <v>5</v>
      </c>
      <c r="H9" s="34">
        <v>6</v>
      </c>
      <c r="I9" s="32">
        <v>3</v>
      </c>
      <c r="J9" s="33">
        <v>3</v>
      </c>
      <c r="K9" s="34">
        <v>4</v>
      </c>
    </row>
    <row r="10" spans="1:11" x14ac:dyDescent="0.25">
      <c r="B10" s="11">
        <v>3</v>
      </c>
      <c r="C10" s="32">
        <v>4</v>
      </c>
      <c r="D10" s="33">
        <v>3</v>
      </c>
      <c r="E10" s="34">
        <v>4</v>
      </c>
      <c r="F10" s="32">
        <v>5</v>
      </c>
      <c r="G10" s="33">
        <v>7</v>
      </c>
      <c r="H10" s="34">
        <v>4</v>
      </c>
      <c r="I10" s="32">
        <v>3</v>
      </c>
      <c r="J10" s="33">
        <v>3</v>
      </c>
      <c r="K10" s="34">
        <v>4</v>
      </c>
    </row>
    <row r="11" spans="1:11" x14ac:dyDescent="0.25">
      <c r="B11" s="11">
        <v>4</v>
      </c>
      <c r="C11" s="32">
        <v>3</v>
      </c>
      <c r="D11" s="33">
        <v>2</v>
      </c>
      <c r="E11" s="34">
        <v>4</v>
      </c>
      <c r="F11" s="32">
        <v>6</v>
      </c>
      <c r="G11" s="33">
        <v>4</v>
      </c>
      <c r="H11" s="34">
        <v>5</v>
      </c>
      <c r="I11" s="32">
        <v>3</v>
      </c>
      <c r="J11" s="33">
        <v>2</v>
      </c>
      <c r="K11" s="34">
        <v>4</v>
      </c>
    </row>
    <row r="12" spans="1:11" x14ac:dyDescent="0.25">
      <c r="B12" s="11">
        <v>5</v>
      </c>
      <c r="C12" s="32">
        <v>3</v>
      </c>
      <c r="D12" s="33">
        <v>3</v>
      </c>
      <c r="E12" s="34">
        <v>4</v>
      </c>
      <c r="F12" s="32">
        <v>7</v>
      </c>
      <c r="G12" s="33">
        <v>5</v>
      </c>
      <c r="H12" s="34">
        <v>4</v>
      </c>
      <c r="I12" s="32">
        <v>3</v>
      </c>
      <c r="J12" s="33">
        <v>3</v>
      </c>
      <c r="K12" s="34">
        <v>4</v>
      </c>
    </row>
    <row r="13" spans="1:11" ht="15" customHeight="1" x14ac:dyDescent="0.25">
      <c r="B13" s="11">
        <v>6</v>
      </c>
      <c r="C13" s="32">
        <v>3</v>
      </c>
      <c r="D13" s="33">
        <v>3</v>
      </c>
      <c r="E13" s="34">
        <v>2</v>
      </c>
      <c r="F13" s="32">
        <v>4</v>
      </c>
      <c r="G13" s="33">
        <v>4</v>
      </c>
      <c r="H13" s="34">
        <v>3</v>
      </c>
      <c r="I13" s="32">
        <v>3</v>
      </c>
      <c r="J13" s="33">
        <v>3</v>
      </c>
      <c r="K13" s="34">
        <v>4</v>
      </c>
    </row>
    <row r="14" spans="1:11" ht="15" customHeight="1" x14ac:dyDescent="0.25">
      <c r="B14" s="11">
        <v>7</v>
      </c>
      <c r="C14" s="32">
        <v>3</v>
      </c>
      <c r="D14" s="33">
        <v>3</v>
      </c>
      <c r="E14" s="34">
        <v>4</v>
      </c>
      <c r="F14" s="32">
        <v>5</v>
      </c>
      <c r="G14" s="33">
        <v>4</v>
      </c>
      <c r="H14" s="34">
        <v>5</v>
      </c>
      <c r="I14" s="32">
        <v>3</v>
      </c>
      <c r="J14" s="33">
        <v>3</v>
      </c>
      <c r="K14" s="34">
        <v>5</v>
      </c>
    </row>
    <row r="15" spans="1:11" ht="15" customHeight="1" x14ac:dyDescent="0.25">
      <c r="B15" s="12">
        <v>8</v>
      </c>
      <c r="C15" s="35">
        <v>3</v>
      </c>
      <c r="D15" s="36">
        <v>4</v>
      </c>
      <c r="E15" s="37">
        <v>4</v>
      </c>
      <c r="F15" s="35">
        <v>5</v>
      </c>
      <c r="G15" s="36">
        <v>9</v>
      </c>
      <c r="H15" s="37">
        <v>4</v>
      </c>
      <c r="I15" s="35">
        <v>3</v>
      </c>
      <c r="J15" s="36">
        <v>4</v>
      </c>
      <c r="K15" s="37">
        <v>4</v>
      </c>
    </row>
    <row r="16" spans="1:11" ht="5.0999999999999996" customHeight="1" x14ac:dyDescent="0.25">
      <c r="C16" s="7"/>
      <c r="D16" s="7"/>
      <c r="E16" s="7"/>
      <c r="F16" s="7"/>
      <c r="G16" s="7"/>
      <c r="H16" s="7"/>
      <c r="I16" s="7"/>
      <c r="J16" s="7"/>
      <c r="K16" s="7"/>
    </row>
    <row r="17" spans="2:11" ht="15" customHeight="1" x14ac:dyDescent="0.25">
      <c r="C17" s="38">
        <f t="shared" ref="C17:K17" si="0">AVERAGE(C7:C15)</f>
        <v>3.1111111111111112</v>
      </c>
      <c r="D17" s="39">
        <f t="shared" si="0"/>
        <v>3.1111111111111112</v>
      </c>
      <c r="E17" s="40">
        <f t="shared" si="0"/>
        <v>3.7777777777777777</v>
      </c>
      <c r="F17" s="38">
        <f t="shared" si="0"/>
        <v>5.1111111111111107</v>
      </c>
      <c r="G17" s="39">
        <f t="shared" si="0"/>
        <v>5.2222222222222223</v>
      </c>
      <c r="H17" s="40">
        <f t="shared" si="0"/>
        <v>4.5555555555555554</v>
      </c>
      <c r="I17" s="38">
        <f t="shared" si="0"/>
        <v>3</v>
      </c>
      <c r="J17" s="39">
        <f t="shared" si="0"/>
        <v>3.2222222222222223</v>
      </c>
      <c r="K17" s="40">
        <f t="shared" si="0"/>
        <v>4.1111111111111107</v>
      </c>
    </row>
    <row r="18" spans="2:11" ht="15" customHeight="1" x14ac:dyDescent="0.25">
      <c r="C18" s="38">
        <f t="shared" ref="C18:K18" si="1">_xlfn.STDEV.S(C7:C15)</f>
        <v>0.33333333333333276</v>
      </c>
      <c r="D18" s="39">
        <f t="shared" si="1"/>
        <v>0.60092521257733122</v>
      </c>
      <c r="E18" s="40">
        <f t="shared" si="1"/>
        <v>0.66666666666666552</v>
      </c>
      <c r="F18" s="38">
        <f t="shared" si="1"/>
        <v>0.92796072713833677</v>
      </c>
      <c r="G18" s="39">
        <f t="shared" si="1"/>
        <v>1.7159383568311664</v>
      </c>
      <c r="H18" s="40">
        <f t="shared" si="1"/>
        <v>0.88191710368819731</v>
      </c>
      <c r="I18" s="38">
        <f t="shared" si="1"/>
        <v>0</v>
      </c>
      <c r="J18" s="39">
        <f t="shared" si="1"/>
        <v>0.83333333333333348</v>
      </c>
      <c r="K18" s="40">
        <f t="shared" si="1"/>
        <v>0.33333333333333337</v>
      </c>
    </row>
    <row r="19" spans="2:11" ht="15" customHeight="1" x14ac:dyDescent="0.25"/>
    <row r="20" spans="2:11" ht="15" customHeight="1" x14ac:dyDescent="0.25"/>
    <row r="21" spans="2:11" ht="15" customHeight="1" x14ac:dyDescent="0.25">
      <c r="D21" s="23" t="s">
        <v>16</v>
      </c>
      <c r="E21" s="24"/>
      <c r="F21" s="24"/>
      <c r="G21" s="24"/>
      <c r="H21" s="24"/>
      <c r="I21" s="24"/>
      <c r="J21" s="27"/>
    </row>
    <row r="22" spans="2:11" ht="15" customHeight="1" x14ac:dyDescent="0.25">
      <c r="D22" s="25" t="s">
        <v>15</v>
      </c>
      <c r="E22" s="26"/>
      <c r="F22" s="26"/>
      <c r="G22" s="26"/>
      <c r="H22" s="26"/>
      <c r="I22" s="26"/>
      <c r="J22" s="28"/>
    </row>
    <row r="23" spans="2:11" ht="15" customHeight="1" x14ac:dyDescent="0.25"/>
    <row r="24" spans="2:11" ht="15" customHeight="1" x14ac:dyDescent="0.25"/>
    <row r="25" spans="2:11" ht="15" customHeight="1" x14ac:dyDescent="0.25"/>
    <row r="26" spans="2:11" ht="15" customHeight="1" x14ac:dyDescent="0.25">
      <c r="C26" s="59" t="s">
        <v>5</v>
      </c>
      <c r="D26" s="60"/>
      <c r="E26" s="61"/>
      <c r="F26" s="60"/>
      <c r="G26" s="60"/>
      <c r="H26" s="60"/>
      <c r="I26" s="60"/>
      <c r="J26" s="60"/>
      <c r="K26" s="61"/>
    </row>
    <row r="27" spans="2:11" ht="15" customHeight="1" x14ac:dyDescent="0.25">
      <c r="B27" s="9" t="s">
        <v>0</v>
      </c>
      <c r="C27" s="22" t="s">
        <v>6</v>
      </c>
      <c r="D27" s="22" t="s">
        <v>7</v>
      </c>
      <c r="E27" s="22" t="s">
        <v>8</v>
      </c>
      <c r="F27" s="22" t="s">
        <v>9</v>
      </c>
      <c r="G27" s="22" t="s">
        <v>10</v>
      </c>
      <c r="H27" s="22" t="s">
        <v>11</v>
      </c>
      <c r="I27" s="22" t="s">
        <v>12</v>
      </c>
      <c r="J27" s="22" t="s">
        <v>13</v>
      </c>
      <c r="K27" s="22" t="s">
        <v>14</v>
      </c>
    </row>
    <row r="28" spans="2:11" ht="15" customHeight="1" x14ac:dyDescent="0.25">
      <c r="B28" s="10">
        <v>0</v>
      </c>
      <c r="C28" s="41">
        <v>2164</v>
      </c>
      <c r="D28" s="44">
        <v>1069</v>
      </c>
      <c r="E28" s="47">
        <v>1773</v>
      </c>
      <c r="F28" s="41">
        <v>1611</v>
      </c>
      <c r="G28" s="44">
        <v>842</v>
      </c>
      <c r="H28" s="47">
        <v>1428</v>
      </c>
      <c r="I28" s="41">
        <v>2164</v>
      </c>
      <c r="J28" s="44">
        <v>878</v>
      </c>
      <c r="K28" s="47">
        <v>1798</v>
      </c>
    </row>
    <row r="29" spans="2:11" ht="15" customHeight="1" x14ac:dyDescent="0.25">
      <c r="B29" s="11">
        <v>1</v>
      </c>
      <c r="C29" s="42">
        <v>1260</v>
      </c>
      <c r="D29" s="45">
        <v>1248</v>
      </c>
      <c r="E29" s="48">
        <v>1310</v>
      </c>
      <c r="F29" s="42">
        <v>736</v>
      </c>
      <c r="G29" s="45">
        <v>732</v>
      </c>
      <c r="H29" s="48">
        <v>1038</v>
      </c>
      <c r="I29" s="42">
        <v>1260</v>
      </c>
      <c r="J29" s="45">
        <v>1248</v>
      </c>
      <c r="K29" s="48">
        <v>1310</v>
      </c>
    </row>
    <row r="30" spans="2:11" ht="15" customHeight="1" x14ac:dyDescent="0.25">
      <c r="B30" s="11">
        <v>2</v>
      </c>
      <c r="C30" s="42">
        <v>2003</v>
      </c>
      <c r="D30" s="45">
        <v>1521</v>
      </c>
      <c r="E30" s="48">
        <v>1511</v>
      </c>
      <c r="F30" s="42">
        <v>1182</v>
      </c>
      <c r="G30" s="45">
        <v>719</v>
      </c>
      <c r="H30" s="48">
        <v>987</v>
      </c>
      <c r="I30" s="42">
        <v>2003</v>
      </c>
      <c r="J30" s="45">
        <v>1521</v>
      </c>
      <c r="K30" s="48">
        <v>1511</v>
      </c>
    </row>
    <row r="31" spans="2:11" ht="15" customHeight="1" x14ac:dyDescent="0.25">
      <c r="B31" s="11">
        <v>3</v>
      </c>
      <c r="C31" s="42">
        <v>1049</v>
      </c>
      <c r="D31" s="45">
        <v>2119</v>
      </c>
      <c r="E31" s="48">
        <v>1481</v>
      </c>
      <c r="F31" s="42">
        <v>882</v>
      </c>
      <c r="G31" s="45">
        <v>879</v>
      </c>
      <c r="H31" s="48">
        <v>1502</v>
      </c>
      <c r="I31" s="42">
        <v>1509</v>
      </c>
      <c r="J31" s="45">
        <v>2119</v>
      </c>
      <c r="K31" s="48">
        <v>1502</v>
      </c>
    </row>
    <row r="32" spans="2:11" ht="15" customHeight="1" x14ac:dyDescent="0.25">
      <c r="B32" s="11">
        <v>4</v>
      </c>
      <c r="C32" s="42">
        <v>1531</v>
      </c>
      <c r="D32" s="45">
        <v>825</v>
      </c>
      <c r="E32" s="48">
        <v>2360</v>
      </c>
      <c r="F32" s="42">
        <v>740</v>
      </c>
      <c r="G32" s="45">
        <v>387</v>
      </c>
      <c r="H32" s="48">
        <v>1878</v>
      </c>
      <c r="I32" s="42">
        <v>1531</v>
      </c>
      <c r="J32" s="45">
        <v>825</v>
      </c>
      <c r="K32" s="48">
        <v>2360</v>
      </c>
    </row>
    <row r="33" spans="2:11" ht="15" customHeight="1" x14ac:dyDescent="0.25">
      <c r="B33" s="11">
        <v>5</v>
      </c>
      <c r="C33" s="42">
        <v>1437</v>
      </c>
      <c r="D33" s="45">
        <v>1204</v>
      </c>
      <c r="E33" s="48">
        <v>1514</v>
      </c>
      <c r="F33" s="42">
        <v>587</v>
      </c>
      <c r="G33" s="45">
        <v>702</v>
      </c>
      <c r="H33" s="48">
        <v>1514</v>
      </c>
      <c r="I33" s="42">
        <v>1437</v>
      </c>
      <c r="J33" s="45">
        <v>1204</v>
      </c>
      <c r="K33" s="48">
        <v>1514</v>
      </c>
    </row>
    <row r="34" spans="2:11" ht="15" customHeight="1" x14ac:dyDescent="0.25">
      <c r="B34" s="11">
        <v>6</v>
      </c>
      <c r="C34" s="42">
        <v>1537</v>
      </c>
      <c r="D34" s="45">
        <v>2080</v>
      </c>
      <c r="E34" s="48">
        <v>299</v>
      </c>
      <c r="F34" s="42">
        <v>1136</v>
      </c>
      <c r="G34" s="45">
        <v>1586</v>
      </c>
      <c r="H34" s="48">
        <v>205</v>
      </c>
      <c r="I34" s="42">
        <v>1537</v>
      </c>
      <c r="J34" s="45">
        <v>2136</v>
      </c>
      <c r="K34" s="48">
        <v>174</v>
      </c>
    </row>
    <row r="35" spans="2:11" ht="15" customHeight="1" x14ac:dyDescent="0.25">
      <c r="B35" s="11">
        <v>7</v>
      </c>
      <c r="C35" s="42">
        <v>1526</v>
      </c>
      <c r="D35" s="45">
        <v>1515</v>
      </c>
      <c r="E35" s="48">
        <v>1440</v>
      </c>
      <c r="F35" s="42">
        <v>896</v>
      </c>
      <c r="G35" s="45">
        <v>1123</v>
      </c>
      <c r="H35" s="48">
        <v>1198</v>
      </c>
      <c r="I35" s="42">
        <v>1526</v>
      </c>
      <c r="J35" s="45">
        <v>1515</v>
      </c>
      <c r="K35" s="48">
        <v>1198</v>
      </c>
    </row>
    <row r="36" spans="2:11" ht="15" customHeight="1" x14ac:dyDescent="0.25">
      <c r="B36" s="12">
        <v>8</v>
      </c>
      <c r="C36" s="43">
        <v>1504</v>
      </c>
      <c r="D36" s="46">
        <v>1094</v>
      </c>
      <c r="E36" s="49">
        <v>1506</v>
      </c>
      <c r="F36" s="43">
        <v>895</v>
      </c>
      <c r="G36" s="46">
        <v>473</v>
      </c>
      <c r="H36" s="49">
        <v>1506</v>
      </c>
      <c r="I36" s="43">
        <v>1526</v>
      </c>
      <c r="J36" s="46">
        <v>1119</v>
      </c>
      <c r="K36" s="49">
        <v>1506</v>
      </c>
    </row>
    <row r="37" spans="2:11" ht="5.0999999999999996" customHeight="1" x14ac:dyDescent="0.25">
      <c r="C37" s="7"/>
      <c r="D37" s="7"/>
      <c r="E37" s="7"/>
      <c r="F37" s="7"/>
      <c r="G37" s="7"/>
      <c r="H37" s="7"/>
      <c r="I37" s="7"/>
      <c r="J37" s="7"/>
      <c r="K37" s="7"/>
    </row>
    <row r="38" spans="2:11" x14ac:dyDescent="0.25">
      <c r="C38" s="50">
        <f t="shared" ref="C38:K38" si="2">AVERAGE(C28:C36)</f>
        <v>1556.7777777777778</v>
      </c>
      <c r="D38" s="51">
        <f t="shared" si="2"/>
        <v>1408.3333333333333</v>
      </c>
      <c r="E38" s="52">
        <f t="shared" si="2"/>
        <v>1466</v>
      </c>
      <c r="F38" s="50">
        <f t="shared" si="2"/>
        <v>962.77777777777783</v>
      </c>
      <c r="G38" s="51">
        <f t="shared" si="2"/>
        <v>827</v>
      </c>
      <c r="H38" s="52">
        <f t="shared" si="2"/>
        <v>1250.6666666666667</v>
      </c>
      <c r="I38" s="50">
        <f t="shared" si="2"/>
        <v>1610.3333333333333</v>
      </c>
      <c r="J38" s="51">
        <f t="shared" si="2"/>
        <v>1396.1111111111111</v>
      </c>
      <c r="K38" s="52">
        <f t="shared" si="2"/>
        <v>1430.3333333333333</v>
      </c>
    </row>
    <row r="39" spans="2:11" x14ac:dyDescent="0.25">
      <c r="C39" s="50">
        <f t="shared" ref="C39:K39" si="3">_xlfn.STDEV.S(C28:C36)</f>
        <v>341.48271470814524</v>
      </c>
      <c r="D39" s="51">
        <f t="shared" si="3"/>
        <v>447.4851952858329</v>
      </c>
      <c r="E39" s="52">
        <f t="shared" si="3"/>
        <v>534.61902323056177</v>
      </c>
      <c r="F39" s="50">
        <f t="shared" si="3"/>
        <v>307.42916980085755</v>
      </c>
      <c r="G39" s="51">
        <f t="shared" si="3"/>
        <v>357.39613875922049</v>
      </c>
      <c r="H39" s="52">
        <f t="shared" si="3"/>
        <v>478.75385115944499</v>
      </c>
      <c r="I39" s="50">
        <f t="shared" si="3"/>
        <v>284.97280572012482</v>
      </c>
      <c r="J39" s="51">
        <f t="shared" si="3"/>
        <v>478.27514164036478</v>
      </c>
      <c r="K39" s="52">
        <f t="shared" si="3"/>
        <v>577.78239848579676</v>
      </c>
    </row>
    <row r="42" spans="2:11" x14ac:dyDescent="0.25">
      <c r="B42" s="66" t="s">
        <v>39</v>
      </c>
    </row>
  </sheetData>
  <pageMargins left="0.5" right="0.5" top="0.5" bottom="0.5" header="0.3" footer="0.3"/>
  <pageSetup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K42"/>
  <sheetViews>
    <sheetView showGridLines="0" zoomScaleNormal="100" workbookViewId="0">
      <selection activeCell="C21" sqref="C21"/>
    </sheetView>
  </sheetViews>
  <sheetFormatPr defaultColWidth="4.7109375" defaultRowHeight="15" x14ac:dyDescent="0.25"/>
  <cols>
    <col min="1" max="1" width="0.85546875" style="1" customWidth="1"/>
    <col min="2" max="11" width="6.7109375" style="1" customWidth="1"/>
    <col min="12" max="12" width="2.7109375" style="1" customWidth="1"/>
    <col min="13" max="19" width="4.7109375" style="1"/>
    <col min="20" max="20" width="2.7109375" style="1" customWidth="1"/>
    <col min="21" max="27" width="4.7109375" style="1"/>
    <col min="28" max="28" width="2.7109375" style="1" customWidth="1"/>
    <col min="29" max="16384" width="4.7109375" style="1"/>
  </cols>
  <sheetData>
    <row r="1" spans="1:11" ht="5.0999999999999996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customHeight="1" x14ac:dyDescent="0.25">
      <c r="A2" s="2"/>
      <c r="B2" s="53" t="s">
        <v>17</v>
      </c>
    </row>
    <row r="4" spans="1:11" x14ac:dyDescent="0.25">
      <c r="C4" s="59" t="s">
        <v>4</v>
      </c>
      <c r="D4" s="60"/>
      <c r="E4" s="61"/>
      <c r="F4" s="60"/>
      <c r="G4" s="60"/>
      <c r="H4" s="60"/>
      <c r="I4" s="60"/>
      <c r="J4" s="60"/>
      <c r="K4" s="61"/>
    </row>
    <row r="5" spans="1:11" x14ac:dyDescent="0.25">
      <c r="B5" s="14"/>
      <c r="C5" s="69" t="s">
        <v>42</v>
      </c>
      <c r="D5" s="70"/>
      <c r="E5" s="71"/>
      <c r="F5" s="69" t="s">
        <v>45</v>
      </c>
      <c r="G5" s="70"/>
      <c r="H5" s="71"/>
      <c r="I5" s="69" t="s">
        <v>46</v>
      </c>
      <c r="J5" s="70"/>
      <c r="K5" s="71"/>
    </row>
    <row r="6" spans="1:11" x14ac:dyDescent="0.25">
      <c r="B6" s="9" t="s">
        <v>0</v>
      </c>
      <c r="C6" s="22" t="s">
        <v>47</v>
      </c>
      <c r="D6" s="22" t="s">
        <v>48</v>
      </c>
      <c r="E6" s="22" t="s">
        <v>49</v>
      </c>
      <c r="F6" s="22" t="s">
        <v>47</v>
      </c>
      <c r="G6" s="22" t="s">
        <v>48</v>
      </c>
      <c r="H6" s="22" t="s">
        <v>49</v>
      </c>
      <c r="I6" s="22" t="s">
        <v>47</v>
      </c>
      <c r="J6" s="22" t="s">
        <v>48</v>
      </c>
      <c r="K6" s="22" t="s">
        <v>49</v>
      </c>
    </row>
    <row r="7" spans="1:11" x14ac:dyDescent="0.25">
      <c r="B7" s="10">
        <v>0</v>
      </c>
      <c r="C7" s="29">
        <v>3</v>
      </c>
      <c r="D7" s="30">
        <v>4</v>
      </c>
      <c r="E7" s="31">
        <v>3</v>
      </c>
      <c r="F7" s="29">
        <v>4</v>
      </c>
      <c r="G7" s="30">
        <v>5</v>
      </c>
      <c r="H7" s="31">
        <v>5</v>
      </c>
      <c r="I7" s="29">
        <v>4</v>
      </c>
      <c r="J7" s="30">
        <v>5</v>
      </c>
      <c r="K7" s="31">
        <v>4</v>
      </c>
    </row>
    <row r="8" spans="1:11" x14ac:dyDescent="0.25">
      <c r="B8" s="11">
        <v>1</v>
      </c>
      <c r="C8" s="32">
        <v>3</v>
      </c>
      <c r="D8" s="33">
        <v>5</v>
      </c>
      <c r="E8" s="34">
        <v>3</v>
      </c>
      <c r="F8" s="32">
        <v>3</v>
      </c>
      <c r="G8" s="33">
        <v>4</v>
      </c>
      <c r="H8" s="34">
        <v>3</v>
      </c>
      <c r="I8" s="32">
        <v>4</v>
      </c>
      <c r="J8" s="33">
        <v>5</v>
      </c>
      <c r="K8" s="34">
        <v>4</v>
      </c>
    </row>
    <row r="9" spans="1:11" x14ac:dyDescent="0.25">
      <c r="B9" s="11">
        <v>2</v>
      </c>
      <c r="C9" s="32">
        <v>3</v>
      </c>
      <c r="D9" s="33">
        <v>5</v>
      </c>
      <c r="E9" s="34">
        <v>3</v>
      </c>
      <c r="F9" s="32">
        <v>3</v>
      </c>
      <c r="G9" s="33">
        <v>5</v>
      </c>
      <c r="H9" s="34">
        <v>3</v>
      </c>
      <c r="I9" s="32">
        <v>4</v>
      </c>
      <c r="J9" s="33">
        <v>6</v>
      </c>
      <c r="K9" s="34">
        <v>4</v>
      </c>
    </row>
    <row r="10" spans="1:11" x14ac:dyDescent="0.25">
      <c r="B10" s="11">
        <v>3</v>
      </c>
      <c r="C10" s="32">
        <v>4</v>
      </c>
      <c r="D10" s="33">
        <v>5</v>
      </c>
      <c r="E10" s="34">
        <v>3</v>
      </c>
      <c r="F10" s="32">
        <v>3</v>
      </c>
      <c r="G10" s="33">
        <v>7</v>
      </c>
      <c r="H10" s="34">
        <v>3</v>
      </c>
      <c r="I10" s="32">
        <v>4</v>
      </c>
      <c r="J10" s="33">
        <v>4</v>
      </c>
      <c r="K10" s="34">
        <v>4</v>
      </c>
    </row>
    <row r="11" spans="1:11" x14ac:dyDescent="0.25">
      <c r="B11" s="11">
        <v>4</v>
      </c>
      <c r="C11" s="32">
        <v>3</v>
      </c>
      <c r="D11" s="33">
        <v>6</v>
      </c>
      <c r="E11" s="34">
        <v>3</v>
      </c>
      <c r="F11" s="32">
        <v>2</v>
      </c>
      <c r="G11" s="33">
        <v>4</v>
      </c>
      <c r="H11" s="34">
        <v>2</v>
      </c>
      <c r="I11" s="32">
        <v>4</v>
      </c>
      <c r="J11" s="33">
        <v>5</v>
      </c>
      <c r="K11" s="34">
        <v>4</v>
      </c>
    </row>
    <row r="12" spans="1:11" x14ac:dyDescent="0.25">
      <c r="B12" s="11">
        <v>5</v>
      </c>
      <c r="C12" s="32">
        <v>3</v>
      </c>
      <c r="D12" s="33">
        <v>7</v>
      </c>
      <c r="E12" s="34">
        <v>3</v>
      </c>
      <c r="F12" s="32">
        <v>3</v>
      </c>
      <c r="G12" s="33">
        <v>5</v>
      </c>
      <c r="H12" s="34">
        <v>3</v>
      </c>
      <c r="I12" s="32">
        <v>4</v>
      </c>
      <c r="J12" s="33">
        <v>4</v>
      </c>
      <c r="K12" s="34">
        <v>4</v>
      </c>
    </row>
    <row r="13" spans="1:11" ht="15" customHeight="1" x14ac:dyDescent="0.25">
      <c r="B13" s="11">
        <v>6</v>
      </c>
      <c r="C13" s="32">
        <v>3</v>
      </c>
      <c r="D13" s="33">
        <v>4</v>
      </c>
      <c r="E13" s="34">
        <v>3</v>
      </c>
      <c r="F13" s="32">
        <v>3</v>
      </c>
      <c r="G13" s="33">
        <v>4</v>
      </c>
      <c r="H13" s="34">
        <v>3</v>
      </c>
      <c r="I13" s="32">
        <v>2</v>
      </c>
      <c r="J13" s="33">
        <v>3</v>
      </c>
      <c r="K13" s="34">
        <v>4</v>
      </c>
    </row>
    <row r="14" spans="1:11" ht="15" customHeight="1" x14ac:dyDescent="0.25">
      <c r="B14" s="11">
        <v>7</v>
      </c>
      <c r="C14" s="32">
        <v>3</v>
      </c>
      <c r="D14" s="33">
        <v>5</v>
      </c>
      <c r="E14" s="34">
        <v>3</v>
      </c>
      <c r="F14" s="32">
        <v>3</v>
      </c>
      <c r="G14" s="33">
        <v>4</v>
      </c>
      <c r="H14" s="34">
        <v>3</v>
      </c>
      <c r="I14" s="32">
        <v>4</v>
      </c>
      <c r="J14" s="33">
        <v>5</v>
      </c>
      <c r="K14" s="34">
        <v>5</v>
      </c>
    </row>
    <row r="15" spans="1:11" ht="15" customHeight="1" x14ac:dyDescent="0.25">
      <c r="B15" s="12">
        <v>8</v>
      </c>
      <c r="C15" s="35">
        <v>3</v>
      </c>
      <c r="D15" s="36">
        <v>5</v>
      </c>
      <c r="E15" s="37">
        <v>3</v>
      </c>
      <c r="F15" s="35">
        <v>4</v>
      </c>
      <c r="G15" s="36">
        <v>9</v>
      </c>
      <c r="H15" s="37">
        <v>4</v>
      </c>
      <c r="I15" s="35">
        <v>4</v>
      </c>
      <c r="J15" s="36">
        <v>4</v>
      </c>
      <c r="K15" s="37">
        <v>4</v>
      </c>
    </row>
    <row r="16" spans="1:11" ht="5.0999999999999996" customHeight="1" x14ac:dyDescent="0.25">
      <c r="C16" s="7"/>
      <c r="D16" s="7"/>
      <c r="E16" s="7"/>
      <c r="F16" s="7"/>
      <c r="G16" s="7"/>
      <c r="H16" s="7"/>
      <c r="I16" s="7"/>
      <c r="J16" s="7"/>
      <c r="K16" s="7"/>
    </row>
    <row r="17" spans="2:11" ht="15" customHeight="1" x14ac:dyDescent="0.25">
      <c r="C17" s="38">
        <f t="shared" ref="C17:K17" si="0">AVERAGE(C7:C15)</f>
        <v>3.1111111111111112</v>
      </c>
      <c r="D17" s="39">
        <f t="shared" si="0"/>
        <v>5.1111111111111107</v>
      </c>
      <c r="E17" s="40">
        <f t="shared" si="0"/>
        <v>3</v>
      </c>
      <c r="F17" s="38">
        <f t="shared" si="0"/>
        <v>3.1111111111111112</v>
      </c>
      <c r="G17" s="39">
        <f t="shared" si="0"/>
        <v>5.2222222222222223</v>
      </c>
      <c r="H17" s="40">
        <f t="shared" si="0"/>
        <v>3.2222222222222223</v>
      </c>
      <c r="I17" s="38">
        <f t="shared" si="0"/>
        <v>3.7777777777777777</v>
      </c>
      <c r="J17" s="39">
        <f t="shared" si="0"/>
        <v>4.5555555555555554</v>
      </c>
      <c r="K17" s="40">
        <f t="shared" si="0"/>
        <v>4.1111111111111107</v>
      </c>
    </row>
    <row r="18" spans="2:11" ht="15" customHeight="1" x14ac:dyDescent="0.25">
      <c r="C18" s="38">
        <f t="shared" ref="C18:K18" si="1">_xlfn.STDEV.S(C7:C15)</f>
        <v>0.33333333333333276</v>
      </c>
      <c r="D18" s="39">
        <f t="shared" si="1"/>
        <v>0.92796072713833677</v>
      </c>
      <c r="E18" s="40">
        <f t="shared" si="1"/>
        <v>0</v>
      </c>
      <c r="F18" s="38">
        <f t="shared" si="1"/>
        <v>0.60092521257733122</v>
      </c>
      <c r="G18" s="39">
        <f t="shared" si="1"/>
        <v>1.7159383568311664</v>
      </c>
      <c r="H18" s="40">
        <f t="shared" si="1"/>
        <v>0.83333333333333348</v>
      </c>
      <c r="I18" s="38">
        <f t="shared" si="1"/>
        <v>0.66666666666666552</v>
      </c>
      <c r="J18" s="39">
        <f t="shared" si="1"/>
        <v>0.88191710368819731</v>
      </c>
      <c r="K18" s="40">
        <f t="shared" si="1"/>
        <v>0.33333333333333337</v>
      </c>
    </row>
    <row r="19" spans="2:11" ht="15" customHeight="1" x14ac:dyDescent="0.25"/>
    <row r="20" spans="2:11" ht="15" customHeight="1" x14ac:dyDescent="0.25"/>
    <row r="21" spans="2:11" ht="15" customHeight="1" x14ac:dyDescent="0.25">
      <c r="D21" s="23" t="s">
        <v>16</v>
      </c>
      <c r="E21" s="24"/>
      <c r="F21" s="24"/>
      <c r="G21" s="24"/>
      <c r="H21" s="24"/>
      <c r="I21" s="24"/>
      <c r="J21" s="27"/>
    </row>
    <row r="22" spans="2:11" ht="15" customHeight="1" x14ac:dyDescent="0.25">
      <c r="D22" s="25" t="s">
        <v>15</v>
      </c>
      <c r="E22" s="26"/>
      <c r="F22" s="26"/>
      <c r="G22" s="26"/>
      <c r="H22" s="26"/>
      <c r="I22" s="26"/>
      <c r="J22" s="28"/>
    </row>
    <row r="23" spans="2:11" ht="15" customHeight="1" x14ac:dyDescent="0.25"/>
    <row r="24" spans="2:11" ht="15" customHeight="1" x14ac:dyDescent="0.25"/>
    <row r="25" spans="2:11" ht="15" customHeight="1" x14ac:dyDescent="0.25">
      <c r="C25" s="59" t="s">
        <v>5</v>
      </c>
      <c r="D25" s="60"/>
      <c r="E25" s="61"/>
      <c r="F25" s="60"/>
      <c r="G25" s="60"/>
      <c r="H25" s="60"/>
      <c r="I25" s="60"/>
      <c r="J25" s="60"/>
      <c r="K25" s="61"/>
    </row>
    <row r="26" spans="2:11" ht="15" customHeight="1" x14ac:dyDescent="0.25">
      <c r="C26" s="69" t="s">
        <v>42</v>
      </c>
      <c r="D26" s="70"/>
      <c r="E26" s="71"/>
      <c r="F26" s="69" t="s">
        <v>45</v>
      </c>
      <c r="G26" s="70"/>
      <c r="H26" s="71"/>
      <c r="I26" s="69" t="s">
        <v>46</v>
      </c>
      <c r="J26" s="70"/>
      <c r="K26" s="71"/>
    </row>
    <row r="27" spans="2:11" ht="15" customHeight="1" x14ac:dyDescent="0.25">
      <c r="B27" s="9" t="s">
        <v>0</v>
      </c>
      <c r="C27" s="22" t="s">
        <v>47</v>
      </c>
      <c r="D27" s="22" t="s">
        <v>48</v>
      </c>
      <c r="E27" s="22" t="s">
        <v>49</v>
      </c>
      <c r="F27" s="22" t="s">
        <v>47</v>
      </c>
      <c r="G27" s="22" t="s">
        <v>48</v>
      </c>
      <c r="H27" s="22" t="s">
        <v>49</v>
      </c>
      <c r="I27" s="22" t="s">
        <v>47</v>
      </c>
      <c r="J27" s="22" t="s">
        <v>48</v>
      </c>
      <c r="K27" s="22" t="s">
        <v>49</v>
      </c>
    </row>
    <row r="28" spans="2:11" ht="15" customHeight="1" x14ac:dyDescent="0.25">
      <c r="B28" s="10">
        <v>0</v>
      </c>
      <c r="C28" s="41">
        <v>2164</v>
      </c>
      <c r="D28" s="44">
        <v>1611</v>
      </c>
      <c r="E28" s="47">
        <v>2164</v>
      </c>
      <c r="F28" s="41">
        <v>1069</v>
      </c>
      <c r="G28" s="44">
        <v>842</v>
      </c>
      <c r="H28" s="47">
        <v>878</v>
      </c>
      <c r="I28" s="41">
        <v>1773</v>
      </c>
      <c r="J28" s="44">
        <v>1428</v>
      </c>
      <c r="K28" s="47">
        <v>1798</v>
      </c>
    </row>
    <row r="29" spans="2:11" ht="15" customHeight="1" x14ac:dyDescent="0.25">
      <c r="B29" s="11">
        <v>1</v>
      </c>
      <c r="C29" s="42">
        <v>1260</v>
      </c>
      <c r="D29" s="45">
        <v>736</v>
      </c>
      <c r="E29" s="48">
        <v>1260</v>
      </c>
      <c r="F29" s="42">
        <v>1248</v>
      </c>
      <c r="G29" s="45">
        <v>732</v>
      </c>
      <c r="H29" s="48">
        <v>1248</v>
      </c>
      <c r="I29" s="42">
        <v>1310</v>
      </c>
      <c r="J29" s="45">
        <v>1038</v>
      </c>
      <c r="K29" s="48">
        <v>1310</v>
      </c>
    </row>
    <row r="30" spans="2:11" ht="15" customHeight="1" x14ac:dyDescent="0.25">
      <c r="B30" s="11">
        <v>2</v>
      </c>
      <c r="C30" s="42">
        <v>2003</v>
      </c>
      <c r="D30" s="45">
        <v>1182</v>
      </c>
      <c r="E30" s="48">
        <v>2003</v>
      </c>
      <c r="F30" s="42">
        <v>1521</v>
      </c>
      <c r="G30" s="45">
        <v>719</v>
      </c>
      <c r="H30" s="48">
        <v>1521</v>
      </c>
      <c r="I30" s="42">
        <v>1511</v>
      </c>
      <c r="J30" s="45">
        <v>987</v>
      </c>
      <c r="K30" s="48">
        <v>1511</v>
      </c>
    </row>
    <row r="31" spans="2:11" ht="15" customHeight="1" x14ac:dyDescent="0.25">
      <c r="B31" s="11">
        <v>3</v>
      </c>
      <c r="C31" s="42">
        <v>1049</v>
      </c>
      <c r="D31" s="45">
        <v>882</v>
      </c>
      <c r="E31" s="48">
        <v>1509</v>
      </c>
      <c r="F31" s="42">
        <v>2119</v>
      </c>
      <c r="G31" s="45">
        <v>879</v>
      </c>
      <c r="H31" s="48">
        <v>2119</v>
      </c>
      <c r="I31" s="42">
        <v>1481</v>
      </c>
      <c r="J31" s="45">
        <v>1502</v>
      </c>
      <c r="K31" s="48">
        <v>1502</v>
      </c>
    </row>
    <row r="32" spans="2:11" ht="15" customHeight="1" x14ac:dyDescent="0.25">
      <c r="B32" s="11">
        <v>4</v>
      </c>
      <c r="C32" s="42">
        <v>1531</v>
      </c>
      <c r="D32" s="45">
        <v>740</v>
      </c>
      <c r="E32" s="48">
        <v>1531</v>
      </c>
      <c r="F32" s="42">
        <v>825</v>
      </c>
      <c r="G32" s="45">
        <v>387</v>
      </c>
      <c r="H32" s="48">
        <v>825</v>
      </c>
      <c r="I32" s="42">
        <v>2360</v>
      </c>
      <c r="J32" s="45">
        <v>1878</v>
      </c>
      <c r="K32" s="48">
        <v>2360</v>
      </c>
    </row>
    <row r="33" spans="2:11" ht="15" customHeight="1" x14ac:dyDescent="0.25">
      <c r="B33" s="11">
        <v>5</v>
      </c>
      <c r="C33" s="42">
        <v>1437</v>
      </c>
      <c r="D33" s="45">
        <v>587</v>
      </c>
      <c r="E33" s="48">
        <v>1437</v>
      </c>
      <c r="F33" s="42">
        <v>1204</v>
      </c>
      <c r="G33" s="45">
        <v>702</v>
      </c>
      <c r="H33" s="48">
        <v>1204</v>
      </c>
      <c r="I33" s="42">
        <v>1514</v>
      </c>
      <c r="J33" s="45">
        <v>1514</v>
      </c>
      <c r="K33" s="48">
        <v>1514</v>
      </c>
    </row>
    <row r="34" spans="2:11" ht="15" customHeight="1" x14ac:dyDescent="0.25">
      <c r="B34" s="11">
        <v>6</v>
      </c>
      <c r="C34" s="42">
        <v>1537</v>
      </c>
      <c r="D34" s="45">
        <v>1136</v>
      </c>
      <c r="E34" s="48">
        <v>1537</v>
      </c>
      <c r="F34" s="42">
        <v>2080</v>
      </c>
      <c r="G34" s="45">
        <v>1586</v>
      </c>
      <c r="H34" s="48">
        <v>2136</v>
      </c>
      <c r="I34" s="42">
        <v>299</v>
      </c>
      <c r="J34" s="45">
        <v>205</v>
      </c>
      <c r="K34" s="48">
        <v>174</v>
      </c>
    </row>
    <row r="35" spans="2:11" ht="15" customHeight="1" x14ac:dyDescent="0.25">
      <c r="B35" s="11">
        <v>7</v>
      </c>
      <c r="C35" s="42">
        <v>1526</v>
      </c>
      <c r="D35" s="45">
        <v>896</v>
      </c>
      <c r="E35" s="48">
        <v>1526</v>
      </c>
      <c r="F35" s="42">
        <v>1515</v>
      </c>
      <c r="G35" s="45">
        <v>1123</v>
      </c>
      <c r="H35" s="48">
        <v>1515</v>
      </c>
      <c r="I35" s="42">
        <v>1440</v>
      </c>
      <c r="J35" s="45">
        <v>1198</v>
      </c>
      <c r="K35" s="48">
        <v>1198</v>
      </c>
    </row>
    <row r="36" spans="2:11" ht="15" customHeight="1" x14ac:dyDescent="0.25">
      <c r="B36" s="12">
        <v>8</v>
      </c>
      <c r="C36" s="43">
        <v>1504</v>
      </c>
      <c r="D36" s="46">
        <v>895</v>
      </c>
      <c r="E36" s="49">
        <v>1526</v>
      </c>
      <c r="F36" s="43">
        <v>1094</v>
      </c>
      <c r="G36" s="46">
        <v>473</v>
      </c>
      <c r="H36" s="49">
        <v>1119</v>
      </c>
      <c r="I36" s="43">
        <v>1506</v>
      </c>
      <c r="J36" s="46">
        <v>1506</v>
      </c>
      <c r="K36" s="49">
        <v>1506</v>
      </c>
    </row>
    <row r="37" spans="2:11" ht="5.0999999999999996" customHeight="1" x14ac:dyDescent="0.25">
      <c r="C37" s="7"/>
      <c r="D37" s="7"/>
      <c r="E37" s="7"/>
      <c r="F37" s="7"/>
      <c r="G37" s="7"/>
      <c r="H37" s="7"/>
      <c r="I37" s="7"/>
      <c r="J37" s="7"/>
      <c r="K37" s="7"/>
    </row>
    <row r="38" spans="2:11" x14ac:dyDescent="0.25">
      <c r="C38" s="50">
        <f t="shared" ref="C38:K38" si="2">AVERAGE(C28:C36)</f>
        <v>1556.7777777777778</v>
      </c>
      <c r="D38" s="51">
        <f t="shared" si="2"/>
        <v>962.77777777777783</v>
      </c>
      <c r="E38" s="52">
        <f t="shared" si="2"/>
        <v>1610.3333333333333</v>
      </c>
      <c r="F38" s="50">
        <f t="shared" si="2"/>
        <v>1408.3333333333333</v>
      </c>
      <c r="G38" s="51">
        <f t="shared" si="2"/>
        <v>827</v>
      </c>
      <c r="H38" s="52">
        <f t="shared" si="2"/>
        <v>1396.1111111111111</v>
      </c>
      <c r="I38" s="50">
        <f t="shared" si="2"/>
        <v>1466</v>
      </c>
      <c r="J38" s="51">
        <f t="shared" si="2"/>
        <v>1250.6666666666667</v>
      </c>
      <c r="K38" s="52">
        <f t="shared" si="2"/>
        <v>1430.3333333333333</v>
      </c>
    </row>
    <row r="39" spans="2:11" x14ac:dyDescent="0.25">
      <c r="C39" s="50">
        <f t="shared" ref="C39:K39" si="3">_xlfn.STDEV.S(C28:C36)</f>
        <v>341.48271470814524</v>
      </c>
      <c r="D39" s="51">
        <f t="shared" si="3"/>
        <v>307.42916980085755</v>
      </c>
      <c r="E39" s="52">
        <f t="shared" si="3"/>
        <v>284.97280572012482</v>
      </c>
      <c r="F39" s="50">
        <f t="shared" si="3"/>
        <v>447.4851952858329</v>
      </c>
      <c r="G39" s="51">
        <f t="shared" si="3"/>
        <v>357.39613875922049</v>
      </c>
      <c r="H39" s="52">
        <f t="shared" si="3"/>
        <v>478.27514164036478</v>
      </c>
      <c r="I39" s="50">
        <f t="shared" si="3"/>
        <v>534.61902323056177</v>
      </c>
      <c r="J39" s="51">
        <f t="shared" si="3"/>
        <v>478.75385115944499</v>
      </c>
      <c r="K39" s="52">
        <f t="shared" si="3"/>
        <v>577.78239848579676</v>
      </c>
    </row>
    <row r="42" spans="2:11" x14ac:dyDescent="0.25">
      <c r="B42" s="66" t="s">
        <v>39</v>
      </c>
    </row>
  </sheetData>
  <pageMargins left="0.5" right="0.5" top="0.5" bottom="0.5" header="0.3" footer="0.3"/>
  <pageSetup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sources</vt:lpstr>
      <vt:lpstr>accuracy</vt:lpstr>
      <vt:lpstr>target</vt:lpstr>
      <vt:lpstr>target-2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2017-02-19T01:56:49Z</cp:lastPrinted>
  <dcterms:created xsi:type="dcterms:W3CDTF">2017-02-17T22:43:08Z</dcterms:created>
  <dcterms:modified xsi:type="dcterms:W3CDTF">2017-04-14T23:14:14Z</dcterms:modified>
</cp:coreProperties>
</file>