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Lucas\projects\eyetracking\eyelib\doc\fixation-test\analysis\"/>
    </mc:Choice>
  </mc:AlternateContent>
  <bookViews>
    <workbookView xWindow="0" yWindow="0" windowWidth="19200" windowHeight="11955" tabRatio="711"/>
  </bookViews>
  <sheets>
    <sheet name="calib-report" sheetId="20" r:id="rId1"/>
    <sheet name="calibration" sheetId="19" r:id="rId2"/>
  </sheets>
  <definedNames>
    <definedName name="_xlcn.WorksheetConnection_calibrationB3J331" hidden="1">calibration!$B$3:$K$33</definedName>
    <definedName name="_xlnm.Print_Area" localSheetId="0">'calib-report'!$Z$1001:$Z$1002</definedName>
  </definedNames>
  <calcPr calcId="162913"/>
  <extLst>
    <ext xmlns:x15="http://schemas.microsoft.com/office/spreadsheetml/2010/11/main" uri="{FCE2AD5D-F65C-4FA6-A056-5C36A1767C68}">
      <x15:dataModel>
        <x15:modelTables>
          <x15:modelTable id="Range" name="Range" connection="WorksheetConnection_calibration!$B$3:$J$33"/>
        </x15:modelTables>
      </x15:dataModel>
    </ext>
  </extLst>
</workbook>
</file>

<file path=xl/calcChain.xml><?xml version="1.0" encoding="utf-8"?>
<calcChain xmlns="http://schemas.openxmlformats.org/spreadsheetml/2006/main">
  <c r="F4" i="19" l="1"/>
  <c r="F5" i="19" s="1"/>
  <c r="F6" i="19" s="1"/>
  <c r="E4" i="19"/>
  <c r="E5" i="19" s="1"/>
  <c r="E6" i="19" s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alibration!$B$3:$J$33" type="102" refreshedVersion="6" minRefreshableVersion="5">
    <extLst>
      <ext xmlns:x15="http://schemas.microsoft.com/office/spreadsheetml/2010/11/main" uri="{DE250136-89BD-433C-8126-D09CA5730AF9}">
        <x15:connection id="Range" autoDelete="1" usedByAddin="1">
          <x15:rangePr sourceName="_xlcn.WorksheetConnection_calibrationB3J331"/>
        </x15:connection>
      </ext>
    </extLst>
  </connection>
</connections>
</file>

<file path=xl/sharedStrings.xml><?xml version="1.0" encoding="utf-8"?>
<sst xmlns="http://schemas.openxmlformats.org/spreadsheetml/2006/main" count="104" uniqueCount="27">
  <si>
    <t>eyelib-test-fixation</t>
  </si>
  <si>
    <t>2017-03-10T15:20:53</t>
  </si>
  <si>
    <t>composite</t>
  </si>
  <si>
    <t>left eye</t>
  </si>
  <si>
    <t>right eye</t>
  </si>
  <si>
    <t>point 0</t>
  </si>
  <si>
    <t>point 1</t>
  </si>
  <si>
    <t>point 2</t>
  </si>
  <si>
    <t>point 3</t>
  </si>
  <si>
    <t>point 4</t>
  </si>
  <si>
    <t>point 5</t>
  </si>
  <si>
    <t>point 6</t>
  </si>
  <si>
    <t>point 7</t>
  </si>
  <si>
    <t>point 8</t>
  </si>
  <si>
    <t>overall</t>
  </si>
  <si>
    <t>estimated x</t>
  </si>
  <si>
    <t>estimated y</t>
  </si>
  <si>
    <t>accuracy (degrees)</t>
  </si>
  <si>
    <t>mean error (pixels)</t>
  </si>
  <si>
    <t>average std dev (pixels)</t>
  </si>
  <si>
    <t>calibration point</t>
  </si>
  <si>
    <t>eye</t>
  </si>
  <si>
    <t>Power View can only print one sheet at a time.</t>
  </si>
  <si>
    <t>Please switch to the desired sheet and try again.</t>
  </si>
  <si>
    <t>aggregation</t>
  </si>
  <si>
    <t>calibrated x</t>
  </si>
  <si>
    <t>calibrated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</si>
</sst>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/>
    </xf>
    <xf numFmtId="0" fontId="19" fillId="33" borderId="11" xfId="0" applyFont="1" applyFill="1" applyBorder="1" applyAlignment="1" applyProtection="1">
      <alignment vertical="center"/>
      <protection locked="0"/>
    </xf>
    <xf numFmtId="0" fontId="19" fillId="33" borderId="12" xfId="0" applyFont="1" applyFill="1" applyBorder="1" applyAlignment="1" applyProtection="1">
      <alignment vertical="center"/>
      <protection locked="0"/>
    </xf>
    <xf numFmtId="3" fontId="18" fillId="33" borderId="14" xfId="0" applyNumberFormat="1" applyFont="1" applyFill="1" applyBorder="1" applyAlignment="1" applyProtection="1">
      <alignment vertical="center"/>
      <protection locked="0"/>
    </xf>
    <xf numFmtId="3" fontId="18" fillId="33" borderId="13" xfId="0" applyNumberFormat="1" applyFont="1" applyFill="1" applyBorder="1" applyAlignment="1" applyProtection="1">
      <alignment vertical="center"/>
      <protection locked="0"/>
    </xf>
    <xf numFmtId="0" fontId="19" fillId="33" borderId="14" xfId="0" applyFont="1" applyFill="1" applyBorder="1" applyAlignment="1" applyProtection="1">
      <alignment vertical="center"/>
      <protection locked="0"/>
    </xf>
    <xf numFmtId="0" fontId="0" fillId="35" borderId="11" xfId="0" applyFont="1" applyFill="1" applyBorder="1" applyAlignment="1" applyProtection="1">
      <alignment vertical="center" wrapText="1"/>
      <protection locked="0"/>
    </xf>
    <xf numFmtId="0" fontId="0" fillId="35" borderId="15" xfId="0" applyFont="1" applyFill="1" applyBorder="1" applyAlignment="1" applyProtection="1">
      <alignment vertical="center"/>
      <protection locked="0"/>
    </xf>
    <xf numFmtId="0" fontId="0" fillId="35" borderId="15" xfId="0" applyFill="1" applyBorder="1" applyAlignment="1" applyProtection="1">
      <alignment vertical="center" wrapText="1"/>
      <protection locked="0"/>
    </xf>
    <xf numFmtId="0" fontId="0" fillId="35" borderId="16" xfId="0" applyFill="1" applyBorder="1" applyAlignment="1" applyProtection="1">
      <alignment vertical="center" wrapText="1"/>
      <protection locked="0"/>
    </xf>
    <xf numFmtId="2" fontId="0" fillId="34" borderId="17" xfId="0" applyNumberFormat="1" applyFill="1" applyBorder="1" applyAlignment="1" applyProtection="1">
      <alignment vertical="center"/>
      <protection locked="0"/>
    </xf>
    <xf numFmtId="0" fontId="0" fillId="34" borderId="10" xfId="0" applyFill="1" applyBorder="1" applyAlignment="1" applyProtection="1">
      <alignment vertical="center"/>
      <protection locked="0"/>
    </xf>
    <xf numFmtId="2" fontId="0" fillId="34" borderId="10" xfId="0" applyNumberFormat="1" applyFill="1" applyBorder="1" applyAlignment="1" applyProtection="1">
      <alignment vertical="center"/>
      <protection locked="0"/>
    </xf>
    <xf numFmtId="0" fontId="0" fillId="34" borderId="17" xfId="0" applyFill="1" applyBorder="1" applyAlignment="1">
      <alignment vertical="center"/>
    </xf>
    <xf numFmtId="0" fontId="0" fillId="34" borderId="10" xfId="0" applyFill="1" applyBorder="1" applyAlignment="1">
      <alignment vertical="center"/>
    </xf>
    <xf numFmtId="0" fontId="0" fillId="35" borderId="18" xfId="0" applyFont="1" applyFill="1" applyBorder="1" applyAlignment="1" applyProtection="1">
      <alignment vertical="center" wrapText="1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18</xdr:col>
          <xdr:colOff>457200</xdr:colOff>
          <xdr:row>45</xdr:row>
          <xdr:rowOff>0</xdr:rowOff>
        </xdr:to>
        <xdr:sp macro="" textlink="">
          <xdr:nvSpPr>
            <xdr:cNvPr id="9225" name="AroAxControlShim1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BD33A0DF-7CD5-4C46-B8F6-EE655BAC41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3" name="Picture 2" descr="Power View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9" tint="0.59999389629810485"/>
  </sheetPr>
  <dimension ref="Z1001:Z1002"/>
  <sheetViews>
    <sheetView showGridLines="0" showRowColHeaders="0" tabSelected="1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22</v>
      </c>
    </row>
    <row r="1002" spans="26:26" x14ac:dyDescent="0.25">
      <c r="Z1002" t="s">
        <v>23</v>
      </c>
    </row>
  </sheetData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9225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2857500</xdr:colOff>
                <xdr:row>71</xdr:row>
                <xdr:rowOff>47625</xdr:rowOff>
              </to>
            </anchor>
          </controlPr>
        </control>
      </mc:Choice>
      <mc:Fallback>
        <control shapeId="9225" r:id="rId9" name="AroAxControlShim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1:K33"/>
  <sheetViews>
    <sheetView showGridLines="0" workbookViewId="0">
      <selection activeCell="D42" sqref="D42"/>
    </sheetView>
  </sheetViews>
  <sheetFormatPr defaultColWidth="4.7109375" defaultRowHeight="15" x14ac:dyDescent="0.25"/>
  <cols>
    <col min="1" max="1" width="0.85546875" style="1" customWidth="1"/>
    <col min="2" max="2" width="10.7109375" style="1" customWidth="1"/>
    <col min="3" max="3" width="16.7109375" style="1" customWidth="1"/>
    <col min="4" max="4" width="11.7109375" style="1" customWidth="1"/>
    <col min="5" max="9" width="10.7109375" style="1" customWidth="1"/>
    <col min="10" max="11" width="11.7109375" style="1" customWidth="1"/>
    <col min="12" max="13" width="0.85546875" style="1" customWidth="1"/>
    <col min="14" max="16384" width="4.7109375" style="1"/>
  </cols>
  <sheetData>
    <row r="1" spans="2:11" ht="5.0999999999999996" customHeight="1" thickBot="1" x14ac:dyDescent="0.3"/>
    <row r="2" spans="2:11" ht="15.75" thickBot="1" x14ac:dyDescent="0.3">
      <c r="B2" s="2" t="s">
        <v>0</v>
      </c>
      <c r="C2" s="6"/>
      <c r="D2" s="3" t="s">
        <v>1</v>
      </c>
      <c r="E2" s="4"/>
      <c r="F2" s="4"/>
      <c r="G2" s="4"/>
      <c r="H2" s="4"/>
      <c r="I2" s="4"/>
      <c r="J2" s="4"/>
      <c r="K2" s="5"/>
    </row>
    <row r="3" spans="2:11" ht="30.75" thickBot="1" x14ac:dyDescent="0.3">
      <c r="B3" s="7" t="s">
        <v>20</v>
      </c>
      <c r="C3" s="16" t="s">
        <v>24</v>
      </c>
      <c r="D3" s="8" t="s">
        <v>21</v>
      </c>
      <c r="E3" s="9" t="s">
        <v>25</v>
      </c>
      <c r="F3" s="9" t="s">
        <v>26</v>
      </c>
      <c r="G3" s="9" t="s">
        <v>15</v>
      </c>
      <c r="H3" s="9" t="s">
        <v>16</v>
      </c>
      <c r="I3" s="9" t="s">
        <v>17</v>
      </c>
      <c r="J3" s="9" t="s">
        <v>18</v>
      </c>
      <c r="K3" s="10" t="s">
        <v>19</v>
      </c>
    </row>
    <row r="4" spans="2:11" x14ac:dyDescent="0.25">
      <c r="B4" s="14" t="s">
        <v>14</v>
      </c>
      <c r="C4" s="14" t="s">
        <v>14</v>
      </c>
      <c r="D4" s="14" t="s">
        <v>2</v>
      </c>
      <c r="E4" s="14">
        <f>MEDIAN(E25:E33)</f>
        <v>640</v>
      </c>
      <c r="F4" s="14">
        <f>MEDIAN(F25:F33)</f>
        <v>512</v>
      </c>
      <c r="G4" s="14"/>
      <c r="H4" s="14"/>
      <c r="I4" s="11">
        <v>0.24929999999999999</v>
      </c>
      <c r="J4" s="14"/>
      <c r="K4" s="14"/>
    </row>
    <row r="5" spans="2:11" x14ac:dyDescent="0.25">
      <c r="B5" s="15" t="s">
        <v>14</v>
      </c>
      <c r="C5" s="15" t="s">
        <v>14</v>
      </c>
      <c r="D5" s="15" t="s">
        <v>3</v>
      </c>
      <c r="E5" s="15">
        <f>E4</f>
        <v>640</v>
      </c>
      <c r="F5" s="15">
        <f>F4</f>
        <v>512</v>
      </c>
      <c r="G5" s="15"/>
      <c r="H5" s="15"/>
      <c r="I5" s="13">
        <v>0.2752</v>
      </c>
      <c r="J5" s="15"/>
      <c r="K5" s="15"/>
    </row>
    <row r="6" spans="2:11" x14ac:dyDescent="0.25">
      <c r="B6" s="15" t="s">
        <v>14</v>
      </c>
      <c r="C6" s="15" t="s">
        <v>14</v>
      </c>
      <c r="D6" s="15" t="s">
        <v>4</v>
      </c>
      <c r="E6" s="15">
        <f>E5</f>
        <v>640</v>
      </c>
      <c r="F6" s="15">
        <f>F5</f>
        <v>512</v>
      </c>
      <c r="G6" s="15"/>
      <c r="H6" s="15"/>
      <c r="I6" s="13">
        <v>0.308</v>
      </c>
      <c r="J6" s="15"/>
      <c r="K6" s="15"/>
    </row>
    <row r="7" spans="2:11" x14ac:dyDescent="0.25">
      <c r="B7" s="15" t="s">
        <v>5</v>
      </c>
      <c r="C7" s="15" t="s">
        <v>20</v>
      </c>
      <c r="D7" s="15" t="s">
        <v>2</v>
      </c>
      <c r="E7" s="12">
        <v>102</v>
      </c>
      <c r="F7" s="12">
        <v>102</v>
      </c>
      <c r="G7" s="13">
        <v>103.509</v>
      </c>
      <c r="H7" s="13">
        <v>107.89400000000001</v>
      </c>
      <c r="I7" s="13">
        <v>0.20480000000000001</v>
      </c>
      <c r="J7" s="13">
        <v>6.0834999999999999</v>
      </c>
      <c r="K7" s="13">
        <v>31.714200000000002</v>
      </c>
    </row>
    <row r="8" spans="2:11" x14ac:dyDescent="0.25">
      <c r="B8" s="15" t="s">
        <v>6</v>
      </c>
      <c r="C8" s="15" t="s">
        <v>20</v>
      </c>
      <c r="D8" s="15" t="s">
        <v>2</v>
      </c>
      <c r="E8" s="12">
        <v>640</v>
      </c>
      <c r="F8" s="12">
        <v>512</v>
      </c>
      <c r="G8" s="13">
        <v>636.30999999999995</v>
      </c>
      <c r="H8" s="13">
        <v>523.83600000000001</v>
      </c>
      <c r="I8" s="13">
        <v>0.4173</v>
      </c>
      <c r="J8" s="13">
        <v>12.398099999999999</v>
      </c>
      <c r="K8" s="13">
        <v>28.855599999999999</v>
      </c>
    </row>
    <row r="9" spans="2:11" x14ac:dyDescent="0.25">
      <c r="B9" s="15" t="s">
        <v>7</v>
      </c>
      <c r="C9" s="15" t="s">
        <v>20</v>
      </c>
      <c r="D9" s="15" t="s">
        <v>2</v>
      </c>
      <c r="E9" s="12">
        <v>1178</v>
      </c>
      <c r="F9" s="12">
        <v>512</v>
      </c>
      <c r="G9" s="13">
        <v>1181.2</v>
      </c>
      <c r="H9" s="13">
        <v>502.47399999999999</v>
      </c>
      <c r="I9" s="13">
        <v>0.35039999999999999</v>
      </c>
      <c r="J9" s="13">
        <v>10.411</v>
      </c>
      <c r="K9" s="13">
        <v>29.964400000000001</v>
      </c>
    </row>
    <row r="10" spans="2:11" x14ac:dyDescent="0.25">
      <c r="B10" s="15" t="s">
        <v>8</v>
      </c>
      <c r="C10" s="15" t="s">
        <v>20</v>
      </c>
      <c r="D10" s="15" t="s">
        <v>2</v>
      </c>
      <c r="E10" s="12">
        <v>1178</v>
      </c>
      <c r="F10" s="12">
        <v>102</v>
      </c>
      <c r="G10" s="13">
        <v>1166.18</v>
      </c>
      <c r="H10" s="13">
        <v>110.187</v>
      </c>
      <c r="I10" s="13">
        <v>0.45679999999999998</v>
      </c>
      <c r="J10" s="13">
        <v>13.569699999999999</v>
      </c>
      <c r="K10" s="13">
        <v>30.179600000000001</v>
      </c>
    </row>
    <row r="11" spans="2:11" x14ac:dyDescent="0.25">
      <c r="B11" s="15" t="s">
        <v>9</v>
      </c>
      <c r="C11" s="15" t="s">
        <v>20</v>
      </c>
      <c r="D11" s="15" t="s">
        <v>2</v>
      </c>
      <c r="E11" s="12">
        <v>102</v>
      </c>
      <c r="F11" s="12">
        <v>512</v>
      </c>
      <c r="G11" s="13">
        <v>101.79300000000001</v>
      </c>
      <c r="H11" s="13">
        <v>504.625</v>
      </c>
      <c r="I11" s="13">
        <v>0.24829999999999999</v>
      </c>
      <c r="J11" s="13">
        <v>7.3773999999999997</v>
      </c>
      <c r="K11" s="13">
        <v>32.779299999999999</v>
      </c>
    </row>
    <row r="12" spans="2:11" x14ac:dyDescent="0.25">
      <c r="B12" s="15" t="s">
        <v>10</v>
      </c>
      <c r="C12" s="15" t="s">
        <v>20</v>
      </c>
      <c r="D12" s="15" t="s">
        <v>2</v>
      </c>
      <c r="E12" s="12">
        <v>1178</v>
      </c>
      <c r="F12" s="12">
        <v>922</v>
      </c>
      <c r="G12" s="13">
        <v>1174.28</v>
      </c>
      <c r="H12" s="13">
        <v>919.78599999999994</v>
      </c>
      <c r="I12" s="13">
        <v>0.1003</v>
      </c>
      <c r="J12" s="13">
        <v>2.9803999999999999</v>
      </c>
      <c r="K12" s="13">
        <v>26.88</v>
      </c>
    </row>
    <row r="13" spans="2:11" x14ac:dyDescent="0.25">
      <c r="B13" s="15" t="s">
        <v>11</v>
      </c>
      <c r="C13" s="15" t="s">
        <v>20</v>
      </c>
      <c r="D13" s="15" t="s">
        <v>2</v>
      </c>
      <c r="E13" s="12">
        <v>640</v>
      </c>
      <c r="F13" s="12">
        <v>102</v>
      </c>
      <c r="G13" s="13">
        <v>640.50699999999995</v>
      </c>
      <c r="H13" s="13">
        <v>93.468100000000007</v>
      </c>
      <c r="I13" s="13">
        <v>0.28770000000000001</v>
      </c>
      <c r="J13" s="13">
        <v>8.5469000000000008</v>
      </c>
      <c r="K13" s="13">
        <v>34.122599999999998</v>
      </c>
    </row>
    <row r="14" spans="2:11" x14ac:dyDescent="0.25">
      <c r="B14" s="15" t="s">
        <v>12</v>
      </c>
      <c r="C14" s="15" t="s">
        <v>20</v>
      </c>
      <c r="D14" s="15" t="s">
        <v>2</v>
      </c>
      <c r="E14" s="12">
        <v>102</v>
      </c>
      <c r="F14" s="12">
        <v>922</v>
      </c>
      <c r="G14" s="13">
        <v>101.776</v>
      </c>
      <c r="H14" s="13">
        <v>919.64200000000005</v>
      </c>
      <c r="I14" s="13">
        <v>4.6300000000000001E-2</v>
      </c>
      <c r="J14" s="13">
        <v>1.3758999999999999</v>
      </c>
      <c r="K14" s="13">
        <v>26.076699999999999</v>
      </c>
    </row>
    <row r="15" spans="2:11" x14ac:dyDescent="0.25">
      <c r="B15" s="15" t="s">
        <v>13</v>
      </c>
      <c r="C15" s="15" t="s">
        <v>20</v>
      </c>
      <c r="D15" s="15" t="s">
        <v>2</v>
      </c>
      <c r="E15" s="12">
        <v>640</v>
      </c>
      <c r="F15" s="12">
        <v>922</v>
      </c>
      <c r="G15" s="13">
        <v>642.13099999999997</v>
      </c>
      <c r="H15" s="13">
        <v>924.29700000000003</v>
      </c>
      <c r="I15" s="13">
        <v>0.1321</v>
      </c>
      <c r="J15" s="13">
        <v>3.9255</v>
      </c>
      <c r="K15" s="13">
        <v>25.871700000000001</v>
      </c>
    </row>
    <row r="16" spans="2:11" x14ac:dyDescent="0.25">
      <c r="B16" s="15" t="s">
        <v>5</v>
      </c>
      <c r="C16" s="15" t="s">
        <v>20</v>
      </c>
      <c r="D16" s="15" t="s">
        <v>3</v>
      </c>
      <c r="E16" s="12">
        <v>102</v>
      </c>
      <c r="F16" s="12">
        <v>102</v>
      </c>
      <c r="G16" s="15"/>
      <c r="H16" s="15"/>
      <c r="I16" s="13">
        <v>0.2394</v>
      </c>
      <c r="J16" s="13">
        <v>7.1121999999999996</v>
      </c>
      <c r="K16" s="13">
        <v>35.143999999999998</v>
      </c>
    </row>
    <row r="17" spans="2:11" x14ac:dyDescent="0.25">
      <c r="B17" s="15" t="s">
        <v>6</v>
      </c>
      <c r="C17" s="15" t="s">
        <v>20</v>
      </c>
      <c r="D17" s="15" t="s">
        <v>3</v>
      </c>
      <c r="E17" s="12">
        <v>640</v>
      </c>
      <c r="F17" s="12">
        <v>512</v>
      </c>
      <c r="G17" s="15"/>
      <c r="H17" s="15"/>
      <c r="I17" s="13">
        <v>0.50090000000000001</v>
      </c>
      <c r="J17" s="13">
        <v>14.8802</v>
      </c>
      <c r="K17" s="13">
        <v>25.023299999999999</v>
      </c>
    </row>
    <row r="18" spans="2:11" x14ac:dyDescent="0.25">
      <c r="B18" s="15" t="s">
        <v>7</v>
      </c>
      <c r="C18" s="15" t="s">
        <v>20</v>
      </c>
      <c r="D18" s="15" t="s">
        <v>3</v>
      </c>
      <c r="E18" s="12">
        <v>1178</v>
      </c>
      <c r="F18" s="12">
        <v>512</v>
      </c>
      <c r="G18" s="15"/>
      <c r="H18" s="15"/>
      <c r="I18" s="13">
        <v>0.40989999999999999</v>
      </c>
      <c r="J18" s="13">
        <v>12.1767</v>
      </c>
      <c r="K18" s="13">
        <v>23.7972</v>
      </c>
    </row>
    <row r="19" spans="2:11" x14ac:dyDescent="0.25">
      <c r="B19" s="15" t="s">
        <v>8</v>
      </c>
      <c r="C19" s="15" t="s">
        <v>20</v>
      </c>
      <c r="D19" s="15" t="s">
        <v>3</v>
      </c>
      <c r="E19" s="12">
        <v>1178</v>
      </c>
      <c r="F19" s="12">
        <v>102</v>
      </c>
      <c r="G19" s="15"/>
      <c r="H19" s="15"/>
      <c r="I19" s="13">
        <v>0.3075</v>
      </c>
      <c r="J19" s="13">
        <v>9.1338000000000008</v>
      </c>
      <c r="K19" s="13">
        <v>32.055399999999999</v>
      </c>
    </row>
    <row r="20" spans="2:11" x14ac:dyDescent="0.25">
      <c r="B20" s="15" t="s">
        <v>9</v>
      </c>
      <c r="C20" s="15" t="s">
        <v>20</v>
      </c>
      <c r="D20" s="15" t="s">
        <v>3</v>
      </c>
      <c r="E20" s="12">
        <v>102</v>
      </c>
      <c r="F20" s="12">
        <v>512</v>
      </c>
      <c r="G20" s="15"/>
      <c r="H20" s="15"/>
      <c r="I20" s="13">
        <v>0.34</v>
      </c>
      <c r="J20" s="13">
        <v>10.101900000000001</v>
      </c>
      <c r="K20" s="13">
        <v>34.2821</v>
      </c>
    </row>
    <row r="21" spans="2:11" x14ac:dyDescent="0.25">
      <c r="B21" s="15" t="s">
        <v>10</v>
      </c>
      <c r="C21" s="15" t="s">
        <v>20</v>
      </c>
      <c r="D21" s="15" t="s">
        <v>3</v>
      </c>
      <c r="E21" s="12">
        <v>1178</v>
      </c>
      <c r="F21" s="12">
        <v>922</v>
      </c>
      <c r="G21" s="15"/>
      <c r="H21" s="15"/>
      <c r="I21" s="13">
        <v>7.7100000000000002E-2</v>
      </c>
      <c r="J21" s="13">
        <v>2.2896999999999998</v>
      </c>
      <c r="K21" s="13">
        <v>25.474</v>
      </c>
    </row>
    <row r="22" spans="2:11" x14ac:dyDescent="0.25">
      <c r="B22" s="15" t="s">
        <v>11</v>
      </c>
      <c r="C22" s="15" t="s">
        <v>20</v>
      </c>
      <c r="D22" s="15" t="s">
        <v>3</v>
      </c>
      <c r="E22" s="12">
        <v>640</v>
      </c>
      <c r="F22" s="12">
        <v>102</v>
      </c>
      <c r="G22" s="15"/>
      <c r="H22" s="15"/>
      <c r="I22" s="13">
        <v>0.46279999999999999</v>
      </c>
      <c r="J22" s="13">
        <v>13.7498</v>
      </c>
      <c r="K22" s="13">
        <v>33.356900000000003</v>
      </c>
    </row>
    <row r="23" spans="2:11" x14ac:dyDescent="0.25">
      <c r="B23" s="15" t="s">
        <v>12</v>
      </c>
      <c r="C23" s="15" t="s">
        <v>20</v>
      </c>
      <c r="D23" s="15" t="s">
        <v>3</v>
      </c>
      <c r="E23" s="12">
        <v>102</v>
      </c>
      <c r="F23" s="12">
        <v>922</v>
      </c>
      <c r="G23" s="15"/>
      <c r="H23" s="15"/>
      <c r="I23" s="13">
        <v>7.3300000000000004E-2</v>
      </c>
      <c r="J23" s="13">
        <v>2.1768000000000001</v>
      </c>
      <c r="K23" s="13">
        <v>23.980499999999999</v>
      </c>
    </row>
    <row r="24" spans="2:11" x14ac:dyDescent="0.25">
      <c r="B24" s="15" t="s">
        <v>13</v>
      </c>
      <c r="C24" s="15" t="s">
        <v>20</v>
      </c>
      <c r="D24" s="15" t="s">
        <v>3</v>
      </c>
      <c r="E24" s="12">
        <v>640</v>
      </c>
      <c r="F24" s="12">
        <v>922</v>
      </c>
      <c r="G24" s="15"/>
      <c r="H24" s="15"/>
      <c r="I24" s="13">
        <v>6.5600000000000006E-2</v>
      </c>
      <c r="J24" s="13">
        <v>1.9490000000000001</v>
      </c>
      <c r="K24" s="13">
        <v>23.898</v>
      </c>
    </row>
    <row r="25" spans="2:11" x14ac:dyDescent="0.25">
      <c r="B25" s="15" t="s">
        <v>5</v>
      </c>
      <c r="C25" s="15" t="s">
        <v>20</v>
      </c>
      <c r="D25" s="15" t="s">
        <v>4</v>
      </c>
      <c r="E25" s="12">
        <v>102</v>
      </c>
      <c r="F25" s="12">
        <v>102</v>
      </c>
      <c r="G25" s="15"/>
      <c r="H25" s="15"/>
      <c r="I25" s="13">
        <v>0.18809999999999999</v>
      </c>
      <c r="J25" s="13">
        <v>5.5880000000000001</v>
      </c>
      <c r="K25" s="13">
        <v>27.3858</v>
      </c>
    </row>
    <row r="26" spans="2:11" x14ac:dyDescent="0.25">
      <c r="B26" s="15" t="s">
        <v>6</v>
      </c>
      <c r="C26" s="15" t="s">
        <v>20</v>
      </c>
      <c r="D26" s="15" t="s">
        <v>4</v>
      </c>
      <c r="E26" s="12">
        <v>640</v>
      </c>
      <c r="F26" s="12">
        <v>512</v>
      </c>
      <c r="G26" s="15"/>
      <c r="H26" s="15"/>
      <c r="I26" s="13">
        <v>0.34810000000000002</v>
      </c>
      <c r="J26" s="13">
        <v>10.341900000000001</v>
      </c>
      <c r="K26" s="13">
        <v>31.933499999999999</v>
      </c>
    </row>
    <row r="27" spans="2:11" x14ac:dyDescent="0.25">
      <c r="B27" s="15" t="s">
        <v>7</v>
      </c>
      <c r="C27" s="15" t="s">
        <v>20</v>
      </c>
      <c r="D27" s="15" t="s">
        <v>4</v>
      </c>
      <c r="E27" s="12">
        <v>1178</v>
      </c>
      <c r="F27" s="12">
        <v>512</v>
      </c>
      <c r="G27" s="15"/>
      <c r="H27" s="15"/>
      <c r="I27" s="13">
        <v>0.42280000000000001</v>
      </c>
      <c r="J27" s="13">
        <v>12.560600000000001</v>
      </c>
      <c r="K27" s="13">
        <v>34.300199999999997</v>
      </c>
    </row>
    <row r="28" spans="2:11" x14ac:dyDescent="0.25">
      <c r="B28" s="15" t="s">
        <v>8</v>
      </c>
      <c r="C28" s="15" t="s">
        <v>20</v>
      </c>
      <c r="D28" s="15" t="s">
        <v>4</v>
      </c>
      <c r="E28" s="12">
        <v>1178</v>
      </c>
      <c r="F28" s="12">
        <v>102</v>
      </c>
      <c r="G28" s="15"/>
      <c r="H28" s="15"/>
      <c r="I28" s="13">
        <v>0.81259999999999999</v>
      </c>
      <c r="J28" s="13">
        <v>24.143000000000001</v>
      </c>
      <c r="K28" s="13">
        <v>27.7911</v>
      </c>
    </row>
    <row r="29" spans="2:11" x14ac:dyDescent="0.25">
      <c r="B29" s="15" t="s">
        <v>9</v>
      </c>
      <c r="C29" s="15" t="s">
        <v>20</v>
      </c>
      <c r="D29" s="15" t="s">
        <v>4</v>
      </c>
      <c r="E29" s="12">
        <v>102</v>
      </c>
      <c r="F29" s="12">
        <v>512</v>
      </c>
      <c r="G29" s="15"/>
      <c r="H29" s="15"/>
      <c r="I29" s="13">
        <v>0.26790000000000003</v>
      </c>
      <c r="J29" s="13">
        <v>7.9592999999999998</v>
      </c>
      <c r="K29" s="13">
        <v>31.109000000000002</v>
      </c>
    </row>
    <row r="30" spans="2:11" x14ac:dyDescent="0.25">
      <c r="B30" s="15" t="s">
        <v>10</v>
      </c>
      <c r="C30" s="15" t="s">
        <v>20</v>
      </c>
      <c r="D30" s="15" t="s">
        <v>4</v>
      </c>
      <c r="E30" s="12">
        <v>1178</v>
      </c>
      <c r="F30" s="12">
        <v>922</v>
      </c>
      <c r="G30" s="15"/>
      <c r="H30" s="15"/>
      <c r="I30" s="13">
        <v>0.2656</v>
      </c>
      <c r="J30" s="13">
        <v>7.8912000000000004</v>
      </c>
      <c r="K30" s="13">
        <v>27.659700000000001</v>
      </c>
    </row>
    <row r="31" spans="2:11" x14ac:dyDescent="0.25">
      <c r="B31" s="15" t="s">
        <v>11</v>
      </c>
      <c r="C31" s="15" t="s">
        <v>20</v>
      </c>
      <c r="D31" s="15" t="s">
        <v>4</v>
      </c>
      <c r="E31" s="12">
        <v>640</v>
      </c>
      <c r="F31" s="12">
        <v>102</v>
      </c>
      <c r="G31" s="15"/>
      <c r="H31" s="15"/>
      <c r="I31" s="13">
        <v>0.11260000000000001</v>
      </c>
      <c r="J31" s="13">
        <v>3.3439999999999999</v>
      </c>
      <c r="K31" s="13">
        <v>33.823900000000002</v>
      </c>
    </row>
    <row r="32" spans="2:11" x14ac:dyDescent="0.25">
      <c r="B32" s="15" t="s">
        <v>12</v>
      </c>
      <c r="C32" s="15" t="s">
        <v>20</v>
      </c>
      <c r="D32" s="15" t="s">
        <v>4</v>
      </c>
      <c r="E32" s="12">
        <v>102</v>
      </c>
      <c r="F32" s="12">
        <v>922</v>
      </c>
      <c r="G32" s="15"/>
      <c r="H32" s="15"/>
      <c r="I32" s="13">
        <v>9.8400000000000001E-2</v>
      </c>
      <c r="J32" s="13">
        <v>2.9222999999999999</v>
      </c>
      <c r="K32" s="13">
        <v>27.753599999999999</v>
      </c>
    </row>
    <row r="33" spans="2:11" x14ac:dyDescent="0.25">
      <c r="B33" s="15" t="s">
        <v>13</v>
      </c>
      <c r="C33" s="15" t="s">
        <v>20</v>
      </c>
      <c r="D33" s="15" t="s">
        <v>4</v>
      </c>
      <c r="E33" s="12">
        <v>640</v>
      </c>
      <c r="F33" s="12">
        <v>922</v>
      </c>
      <c r="G33" s="15"/>
      <c r="H33" s="15"/>
      <c r="I33" s="13">
        <v>0.25590000000000002</v>
      </c>
      <c r="J33" s="13">
        <v>7.6026999999999996</v>
      </c>
      <c r="K33" s="13">
        <v>27.265999999999998</v>
      </c>
    </row>
  </sheetData>
  <sheetProtection selectLockedCell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calib-report</vt:lpstr>
      <vt:lpstr>calibration</vt:lpstr>
      <vt:lpstr>'calib-report'!Print_Area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cp:lastPrinted>2017-02-19T01:56:49Z</cp:lastPrinted>
  <dcterms:created xsi:type="dcterms:W3CDTF">2017-02-17T22:43:08Z</dcterms:created>
  <dcterms:modified xsi:type="dcterms:W3CDTF">2017-03-12T01:05:49Z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4</vt:i4>
  </property>
</Properties>
</file>