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CURSOS UDEMY\DEV FULLSTACK PYTHON\SUBIR\"/>
    </mc:Choice>
  </mc:AlternateContent>
  <xr:revisionPtr revIDLastSave="0" documentId="13_ncr:1_{D13AEC7C-4933-4862-ABE7-1986F5C56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</workbook>
</file>

<file path=xl/calcChain.xml><?xml version="1.0" encoding="utf-8"?>
<calcChain xmlns="http://schemas.openxmlformats.org/spreadsheetml/2006/main">
  <c r="F445" i="1" l="1"/>
  <c r="G445" i="1" s="1"/>
  <c r="F444" i="1"/>
  <c r="G444" i="1" s="1"/>
  <c r="I444" i="1" s="1"/>
  <c r="F443" i="1"/>
  <c r="G443" i="1" s="1"/>
  <c r="F442" i="1"/>
  <c r="G442" i="1" s="1"/>
  <c r="I442" i="1" s="1"/>
  <c r="F441" i="1"/>
  <c r="G441" i="1" s="1"/>
  <c r="F440" i="1"/>
  <c r="G440" i="1" s="1"/>
  <c r="I440" i="1" s="1"/>
  <c r="F439" i="1"/>
  <c r="G439" i="1" s="1"/>
  <c r="F438" i="1"/>
  <c r="G438" i="1" s="1"/>
  <c r="I438" i="1" s="1"/>
  <c r="F437" i="1"/>
  <c r="G437" i="1" s="1"/>
  <c r="F436" i="1"/>
  <c r="G436" i="1" s="1"/>
  <c r="I436" i="1" s="1"/>
  <c r="F435" i="1"/>
  <c r="G435" i="1" s="1"/>
  <c r="F434" i="1"/>
  <c r="G434" i="1" s="1"/>
  <c r="I434" i="1" s="1"/>
  <c r="F433" i="1"/>
  <c r="G433" i="1" s="1"/>
  <c r="F432" i="1"/>
  <c r="G432" i="1" s="1"/>
  <c r="I432" i="1" s="1"/>
  <c r="F431" i="1"/>
  <c r="G431" i="1" s="1"/>
  <c r="F430" i="1"/>
  <c r="G430" i="1" s="1"/>
  <c r="I430" i="1" s="1"/>
  <c r="F429" i="1"/>
  <c r="G429" i="1" s="1"/>
  <c r="F428" i="1"/>
  <c r="G428" i="1" s="1"/>
  <c r="I428" i="1" s="1"/>
  <c r="F427" i="1"/>
  <c r="G427" i="1" s="1"/>
  <c r="F426" i="1"/>
  <c r="G426" i="1" s="1"/>
  <c r="I426" i="1" s="1"/>
  <c r="F425" i="1"/>
  <c r="G425" i="1" s="1"/>
  <c r="F424" i="1"/>
  <c r="G424" i="1" s="1"/>
  <c r="I424" i="1" s="1"/>
  <c r="F423" i="1"/>
  <c r="G423" i="1" s="1"/>
  <c r="F422" i="1"/>
  <c r="G422" i="1" s="1"/>
  <c r="I422" i="1" s="1"/>
  <c r="F421" i="1"/>
  <c r="G421" i="1" s="1"/>
  <c r="F420" i="1"/>
  <c r="G420" i="1" s="1"/>
  <c r="I420" i="1" s="1"/>
  <c r="F419" i="1"/>
  <c r="G419" i="1" s="1"/>
  <c r="F418" i="1"/>
  <c r="G418" i="1" s="1"/>
  <c r="I418" i="1" s="1"/>
  <c r="F417" i="1"/>
  <c r="G417" i="1" s="1"/>
  <c r="F416" i="1"/>
  <c r="G416" i="1" s="1"/>
  <c r="I416" i="1" s="1"/>
  <c r="F415" i="1"/>
  <c r="G415" i="1" s="1"/>
  <c r="F414" i="1"/>
  <c r="G414" i="1" s="1"/>
  <c r="I414" i="1" s="1"/>
  <c r="F413" i="1"/>
  <c r="G413" i="1" s="1"/>
  <c r="F412" i="1"/>
  <c r="G412" i="1" s="1"/>
  <c r="I412" i="1" s="1"/>
  <c r="F411" i="1"/>
  <c r="G411" i="1" s="1"/>
  <c r="F410" i="1"/>
  <c r="G410" i="1" s="1"/>
  <c r="I410" i="1" s="1"/>
  <c r="F409" i="1"/>
  <c r="G409" i="1" s="1"/>
  <c r="F408" i="1"/>
  <c r="G408" i="1" s="1"/>
  <c r="F407" i="1"/>
  <c r="G407" i="1" s="1"/>
  <c r="F406" i="1"/>
  <c r="G406" i="1" s="1"/>
  <c r="I406" i="1" s="1"/>
  <c r="F405" i="1"/>
  <c r="G405" i="1" s="1"/>
  <c r="F404" i="1"/>
  <c r="G404" i="1" s="1"/>
  <c r="I404" i="1" s="1"/>
  <c r="F403" i="1"/>
  <c r="G403" i="1" s="1"/>
  <c r="F402" i="1"/>
  <c r="G402" i="1" s="1"/>
  <c r="I402" i="1" s="1"/>
  <c r="F401" i="1"/>
  <c r="G401" i="1" s="1"/>
  <c r="F400" i="1"/>
  <c r="G400" i="1" s="1"/>
  <c r="F399" i="1"/>
  <c r="G399" i="1" s="1"/>
  <c r="F398" i="1"/>
  <c r="G398" i="1" s="1"/>
  <c r="I398" i="1" s="1"/>
  <c r="F397" i="1"/>
  <c r="G397" i="1" s="1"/>
  <c r="F396" i="1"/>
  <c r="G396" i="1" s="1"/>
  <c r="I396" i="1" s="1"/>
  <c r="F395" i="1"/>
  <c r="G395" i="1" s="1"/>
  <c r="F394" i="1"/>
  <c r="G394" i="1" s="1"/>
  <c r="I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I388" i="1" s="1"/>
  <c r="F387" i="1"/>
  <c r="G387" i="1" s="1"/>
  <c r="F386" i="1"/>
  <c r="G386" i="1" s="1"/>
  <c r="I386" i="1" s="1"/>
  <c r="F385" i="1"/>
  <c r="G385" i="1" s="1"/>
  <c r="F384" i="1"/>
  <c r="G384" i="1" s="1"/>
  <c r="F383" i="1"/>
  <c r="G383" i="1" s="1"/>
  <c r="F382" i="1"/>
  <c r="G382" i="1" s="1"/>
  <c r="I382" i="1" s="1"/>
  <c r="F381" i="1"/>
  <c r="G381" i="1" s="1"/>
  <c r="F380" i="1"/>
  <c r="G380" i="1" s="1"/>
  <c r="I380" i="1" s="1"/>
  <c r="I379" i="1"/>
  <c r="F379" i="1"/>
  <c r="D379" i="1"/>
  <c r="H378" i="1"/>
  <c r="F378" i="1"/>
  <c r="G378" i="1" s="1"/>
  <c r="D378" i="1" s="1"/>
  <c r="F377" i="1"/>
  <c r="G377" i="1" s="1"/>
  <c r="I377" i="1" s="1"/>
  <c r="F376" i="1"/>
  <c r="G376" i="1" s="1"/>
  <c r="D376" i="1" s="1"/>
  <c r="F375" i="1"/>
  <c r="G375" i="1" s="1"/>
  <c r="F374" i="1"/>
  <c r="G374" i="1" s="1"/>
  <c r="D374" i="1" s="1"/>
  <c r="F373" i="1"/>
  <c r="G373" i="1" s="1"/>
  <c r="F372" i="1"/>
  <c r="G372" i="1" s="1"/>
  <c r="D372" i="1" s="1"/>
  <c r="I371" i="1"/>
  <c r="F371" i="1"/>
  <c r="G371" i="1" s="1"/>
  <c r="D371" i="1" s="1"/>
  <c r="I370" i="1"/>
  <c r="F370" i="1"/>
  <c r="G370" i="1" s="1"/>
  <c r="D370" i="1" s="1"/>
  <c r="F369" i="1"/>
  <c r="G369" i="1" s="1"/>
  <c r="I369" i="1" s="1"/>
  <c r="F368" i="1"/>
  <c r="G368" i="1" s="1"/>
  <c r="D368" i="1" s="1"/>
  <c r="F367" i="1"/>
  <c r="G367" i="1" s="1"/>
  <c r="D367" i="1" s="1"/>
  <c r="F366" i="1"/>
  <c r="G366" i="1" s="1"/>
  <c r="D366" i="1" s="1"/>
  <c r="F365" i="1"/>
  <c r="G365" i="1" s="1"/>
  <c r="F364" i="1"/>
  <c r="G364" i="1" s="1"/>
  <c r="D364" i="1" s="1"/>
  <c r="F363" i="1"/>
  <c r="G363" i="1" s="1"/>
  <c r="D363" i="1" s="1"/>
  <c r="F362" i="1"/>
  <c r="G362" i="1" s="1"/>
  <c r="D362" i="1" s="1"/>
  <c r="F361" i="1"/>
  <c r="G361" i="1" s="1"/>
  <c r="I361" i="1" s="1"/>
  <c r="F360" i="1"/>
  <c r="G360" i="1" s="1"/>
  <c r="D360" i="1" s="1"/>
  <c r="F359" i="1"/>
  <c r="G359" i="1" s="1"/>
  <c r="D359" i="1" s="1"/>
  <c r="F358" i="1"/>
  <c r="G358" i="1" s="1"/>
  <c r="I358" i="1" s="1"/>
  <c r="F357" i="1"/>
  <c r="G357" i="1" s="1"/>
  <c r="I357" i="1" s="1"/>
  <c r="F356" i="1"/>
  <c r="G356" i="1" s="1"/>
  <c r="D356" i="1" s="1"/>
  <c r="F355" i="1"/>
  <c r="G355" i="1" s="1"/>
  <c r="F354" i="1"/>
  <c r="G354" i="1" s="1"/>
  <c r="I354" i="1" s="1"/>
  <c r="F353" i="1"/>
  <c r="G353" i="1" s="1"/>
  <c r="I353" i="1" s="1"/>
  <c r="F352" i="1"/>
  <c r="G352" i="1" s="1"/>
  <c r="D352" i="1" s="1"/>
  <c r="F351" i="1"/>
  <c r="G351" i="1" s="1"/>
  <c r="D351" i="1" s="1"/>
  <c r="F350" i="1"/>
  <c r="G350" i="1" s="1"/>
  <c r="F349" i="1"/>
  <c r="G349" i="1" s="1"/>
  <c r="I349" i="1" s="1"/>
  <c r="F348" i="1"/>
  <c r="G348" i="1" s="1"/>
  <c r="D348" i="1" s="1"/>
  <c r="F347" i="1"/>
  <c r="G347" i="1" s="1"/>
  <c r="D347" i="1" s="1"/>
  <c r="F346" i="1"/>
  <c r="G346" i="1" s="1"/>
  <c r="I346" i="1" s="1"/>
  <c r="F345" i="1"/>
  <c r="G345" i="1" s="1"/>
  <c r="D345" i="1" s="1"/>
  <c r="F344" i="1"/>
  <c r="G344" i="1" s="1"/>
  <c r="D344" i="1" s="1"/>
  <c r="F343" i="1"/>
  <c r="G343" i="1" s="1"/>
  <c r="D343" i="1" s="1"/>
  <c r="F342" i="1"/>
  <c r="G342" i="1" s="1"/>
  <c r="I342" i="1" s="1"/>
  <c r="F341" i="1"/>
  <c r="G341" i="1" s="1"/>
  <c r="I341" i="1" s="1"/>
  <c r="F340" i="1"/>
  <c r="G340" i="1" s="1"/>
  <c r="D340" i="1" s="1"/>
  <c r="F339" i="1"/>
  <c r="G339" i="1" s="1"/>
  <c r="F338" i="1"/>
  <c r="G338" i="1" s="1"/>
  <c r="I338" i="1" s="1"/>
  <c r="F337" i="1"/>
  <c r="G337" i="1" s="1"/>
  <c r="I337" i="1" s="1"/>
  <c r="F336" i="1"/>
  <c r="G336" i="1" s="1"/>
  <c r="D336" i="1" s="1"/>
  <c r="F335" i="1"/>
  <c r="G335" i="1" s="1"/>
  <c r="D335" i="1" s="1"/>
  <c r="F334" i="1"/>
  <c r="G334" i="1" s="1"/>
  <c r="F333" i="1"/>
  <c r="G333" i="1" s="1"/>
  <c r="I333" i="1" s="1"/>
  <c r="F332" i="1"/>
  <c r="G332" i="1" s="1"/>
  <c r="D332" i="1" s="1"/>
  <c r="F331" i="1"/>
  <c r="G331" i="1" s="1"/>
  <c r="D331" i="1" s="1"/>
  <c r="F330" i="1"/>
  <c r="G330" i="1" s="1"/>
  <c r="I330" i="1" s="1"/>
  <c r="F329" i="1"/>
  <c r="G329" i="1" s="1"/>
  <c r="D329" i="1" s="1"/>
  <c r="F328" i="1"/>
  <c r="G328" i="1" s="1"/>
  <c r="D328" i="1" s="1"/>
  <c r="F327" i="1"/>
  <c r="G327" i="1" s="1"/>
  <c r="D327" i="1" s="1"/>
  <c r="F326" i="1"/>
  <c r="G326" i="1" s="1"/>
  <c r="I326" i="1" s="1"/>
  <c r="F325" i="1"/>
  <c r="G325" i="1" s="1"/>
  <c r="I325" i="1" s="1"/>
  <c r="D325" i="1"/>
  <c r="F324" i="1"/>
  <c r="G324" i="1" s="1"/>
  <c r="D324" i="1" s="1"/>
  <c r="F323" i="1"/>
  <c r="G323" i="1" s="1"/>
  <c r="F322" i="1"/>
  <c r="G322" i="1" s="1"/>
  <c r="I322" i="1" s="1"/>
  <c r="F321" i="1"/>
  <c r="G321" i="1" s="1"/>
  <c r="D321" i="1" s="1"/>
  <c r="F320" i="1"/>
  <c r="G320" i="1" s="1"/>
  <c r="D320" i="1" s="1"/>
  <c r="F319" i="1"/>
  <c r="G319" i="1" s="1"/>
  <c r="D319" i="1" s="1"/>
  <c r="F318" i="1"/>
  <c r="G318" i="1" s="1"/>
  <c r="F317" i="1"/>
  <c r="G317" i="1" s="1"/>
  <c r="F316" i="1"/>
  <c r="G316" i="1" s="1"/>
  <c r="D316" i="1" s="1"/>
  <c r="F315" i="1"/>
  <c r="G315" i="1" s="1"/>
  <c r="D315" i="1" s="1"/>
  <c r="F314" i="1"/>
  <c r="G314" i="1" s="1"/>
  <c r="F313" i="1"/>
  <c r="G313" i="1" s="1"/>
  <c r="D313" i="1" s="1"/>
  <c r="F312" i="1"/>
  <c r="G312" i="1" s="1"/>
  <c r="D312" i="1" s="1"/>
  <c r="F311" i="1"/>
  <c r="G311" i="1" s="1"/>
  <c r="D311" i="1" s="1"/>
  <c r="F310" i="1"/>
  <c r="G310" i="1" s="1"/>
  <c r="F309" i="1"/>
  <c r="G309" i="1" s="1"/>
  <c r="F308" i="1"/>
  <c r="G308" i="1" s="1"/>
  <c r="D308" i="1" s="1"/>
  <c r="F307" i="1"/>
  <c r="G307" i="1" s="1"/>
  <c r="D307" i="1" s="1"/>
  <c r="F306" i="1"/>
  <c r="G306" i="1" s="1"/>
  <c r="F305" i="1"/>
  <c r="G305" i="1" s="1"/>
  <c r="F304" i="1"/>
  <c r="G304" i="1" s="1"/>
  <c r="D304" i="1" s="1"/>
  <c r="G303" i="1"/>
  <c r="D303" i="1" s="1"/>
  <c r="F303" i="1"/>
  <c r="F302" i="1"/>
  <c r="G302" i="1" s="1"/>
  <c r="F301" i="1"/>
  <c r="G301" i="1" s="1"/>
  <c r="F300" i="1"/>
  <c r="G300" i="1" s="1"/>
  <c r="D300" i="1" s="1"/>
  <c r="F299" i="1"/>
  <c r="G299" i="1" s="1"/>
  <c r="D299" i="1" s="1"/>
  <c r="F298" i="1"/>
  <c r="G298" i="1" s="1"/>
  <c r="F297" i="1"/>
  <c r="G297" i="1" s="1"/>
  <c r="D297" i="1" s="1"/>
  <c r="F296" i="1"/>
  <c r="G296" i="1" s="1"/>
  <c r="D296" i="1" s="1"/>
  <c r="G295" i="1"/>
  <c r="D295" i="1" s="1"/>
  <c r="F295" i="1"/>
  <c r="F294" i="1"/>
  <c r="G294" i="1" s="1"/>
  <c r="F293" i="1"/>
  <c r="G293" i="1" s="1"/>
  <c r="D293" i="1" s="1"/>
  <c r="F292" i="1"/>
  <c r="G292" i="1" s="1"/>
  <c r="G291" i="1"/>
  <c r="F291" i="1"/>
  <c r="F290" i="1"/>
  <c r="G290" i="1" s="1"/>
  <c r="F289" i="1"/>
  <c r="G289" i="1" s="1"/>
  <c r="F288" i="1"/>
  <c r="G288" i="1" s="1"/>
  <c r="G287" i="1"/>
  <c r="F287" i="1"/>
  <c r="F286" i="1"/>
  <c r="G286" i="1" s="1"/>
  <c r="I285" i="1"/>
  <c r="F285" i="1"/>
  <c r="D285" i="1"/>
  <c r="F284" i="1"/>
  <c r="G284" i="1" s="1"/>
  <c r="I284" i="1" s="1"/>
  <c r="F283" i="1"/>
  <c r="G283" i="1" s="1"/>
  <c r="I283" i="1" s="1"/>
  <c r="F282" i="1"/>
  <c r="G282" i="1" s="1"/>
  <c r="I282" i="1" s="1"/>
  <c r="D282" i="1"/>
  <c r="F281" i="1"/>
  <c r="G281" i="1" s="1"/>
  <c r="I281" i="1" s="1"/>
  <c r="F280" i="1"/>
  <c r="G280" i="1" s="1"/>
  <c r="I280" i="1" s="1"/>
  <c r="F279" i="1"/>
  <c r="G279" i="1" s="1"/>
  <c r="I279" i="1" s="1"/>
  <c r="F278" i="1"/>
  <c r="G278" i="1" s="1"/>
  <c r="I278" i="1" s="1"/>
  <c r="D278" i="1"/>
  <c r="F277" i="1"/>
  <c r="G277" i="1" s="1"/>
  <c r="I277" i="1" s="1"/>
  <c r="F276" i="1"/>
  <c r="G276" i="1" s="1"/>
  <c r="I276" i="1" s="1"/>
  <c r="F275" i="1"/>
  <c r="G275" i="1" s="1"/>
  <c r="I275" i="1" s="1"/>
  <c r="F274" i="1"/>
  <c r="G274" i="1" s="1"/>
  <c r="I274" i="1" s="1"/>
  <c r="D274" i="1"/>
  <c r="F273" i="1"/>
  <c r="G273" i="1" s="1"/>
  <c r="I273" i="1" s="1"/>
  <c r="F272" i="1"/>
  <c r="G272" i="1" s="1"/>
  <c r="I272" i="1" s="1"/>
  <c r="F271" i="1"/>
  <c r="G271" i="1" s="1"/>
  <c r="I271" i="1" s="1"/>
  <c r="F270" i="1"/>
  <c r="G270" i="1" s="1"/>
  <c r="I270" i="1" s="1"/>
  <c r="F269" i="1"/>
  <c r="G269" i="1" s="1"/>
  <c r="I269" i="1" s="1"/>
  <c r="F268" i="1"/>
  <c r="G268" i="1" s="1"/>
  <c r="I268" i="1" s="1"/>
  <c r="F267" i="1"/>
  <c r="G267" i="1" s="1"/>
  <c r="I267" i="1" s="1"/>
  <c r="D267" i="1"/>
  <c r="F266" i="1"/>
  <c r="G266" i="1" s="1"/>
  <c r="I266" i="1" s="1"/>
  <c r="F265" i="1"/>
  <c r="G265" i="1" s="1"/>
  <c r="I265" i="1" s="1"/>
  <c r="F264" i="1"/>
  <c r="G264" i="1" s="1"/>
  <c r="I264" i="1" s="1"/>
  <c r="F263" i="1"/>
  <c r="G263" i="1" s="1"/>
  <c r="I263" i="1" s="1"/>
  <c r="F262" i="1"/>
  <c r="G262" i="1" s="1"/>
  <c r="D262" i="1" s="1"/>
  <c r="F261" i="1"/>
  <c r="G261" i="1" s="1"/>
  <c r="D261" i="1" s="1"/>
  <c r="F260" i="1"/>
  <c r="G260" i="1" s="1"/>
  <c r="I260" i="1" s="1"/>
  <c r="F259" i="1"/>
  <c r="G259" i="1" s="1"/>
  <c r="I259" i="1" s="1"/>
  <c r="F258" i="1"/>
  <c r="G258" i="1" s="1"/>
  <c r="D258" i="1" s="1"/>
  <c r="F257" i="1"/>
  <c r="G257" i="1" s="1"/>
  <c r="D257" i="1" s="1"/>
  <c r="F256" i="1"/>
  <c r="G256" i="1" s="1"/>
  <c r="D256" i="1" s="1"/>
  <c r="F255" i="1"/>
  <c r="G255" i="1" s="1"/>
  <c r="I255" i="1" s="1"/>
  <c r="F254" i="1"/>
  <c r="G254" i="1" s="1"/>
  <c r="D254" i="1" s="1"/>
  <c r="F253" i="1"/>
  <c r="G253" i="1" s="1"/>
  <c r="D253" i="1" s="1"/>
  <c r="H252" i="1"/>
  <c r="F252" i="1"/>
  <c r="G252" i="1" s="1"/>
  <c r="F251" i="1"/>
  <c r="G251" i="1" s="1"/>
  <c r="F250" i="1"/>
  <c r="G250" i="1" s="1"/>
  <c r="I250" i="1" s="1"/>
  <c r="F249" i="1"/>
  <c r="G249" i="1" s="1"/>
  <c r="I249" i="1" s="1"/>
  <c r="F248" i="1"/>
  <c r="G248" i="1" s="1"/>
  <c r="I248" i="1" s="1"/>
  <c r="F247" i="1"/>
  <c r="G247" i="1" s="1"/>
  <c r="F246" i="1"/>
  <c r="G246" i="1" s="1"/>
  <c r="F245" i="1"/>
  <c r="G245" i="1" s="1"/>
  <c r="I245" i="1" s="1"/>
  <c r="F244" i="1"/>
  <c r="G244" i="1" s="1"/>
  <c r="I244" i="1" s="1"/>
  <c r="F243" i="1"/>
  <c r="G243" i="1" s="1"/>
  <c r="F242" i="1"/>
  <c r="G242" i="1" s="1"/>
  <c r="F241" i="1"/>
  <c r="G241" i="1" s="1"/>
  <c r="I241" i="1" s="1"/>
  <c r="F240" i="1"/>
  <c r="G240" i="1" s="1"/>
  <c r="F239" i="1"/>
  <c r="G239" i="1" s="1"/>
  <c r="F238" i="1"/>
  <c r="G238" i="1" s="1"/>
  <c r="F237" i="1"/>
  <c r="G237" i="1" s="1"/>
  <c r="I237" i="1" s="1"/>
  <c r="F236" i="1"/>
  <c r="G236" i="1" s="1"/>
  <c r="I236" i="1" s="1"/>
  <c r="F235" i="1"/>
  <c r="G235" i="1" s="1"/>
  <c r="F234" i="1"/>
  <c r="G234" i="1" s="1"/>
  <c r="F233" i="1"/>
  <c r="G233" i="1" s="1"/>
  <c r="I233" i="1" s="1"/>
  <c r="F232" i="1"/>
  <c r="G232" i="1" s="1"/>
  <c r="F231" i="1"/>
  <c r="G231" i="1" s="1"/>
  <c r="F230" i="1"/>
  <c r="G230" i="1" s="1"/>
  <c r="F229" i="1"/>
  <c r="G229" i="1" s="1"/>
  <c r="I229" i="1" s="1"/>
  <c r="F228" i="1"/>
  <c r="G228" i="1" s="1"/>
  <c r="I228" i="1" s="1"/>
  <c r="F227" i="1"/>
  <c r="G227" i="1" s="1"/>
  <c r="F226" i="1"/>
  <c r="G226" i="1" s="1"/>
  <c r="F225" i="1"/>
  <c r="G225" i="1" s="1"/>
  <c r="I225" i="1" s="1"/>
  <c r="F224" i="1"/>
  <c r="G224" i="1" s="1"/>
  <c r="F223" i="1"/>
  <c r="G223" i="1" s="1"/>
  <c r="F222" i="1"/>
  <c r="G222" i="1" s="1"/>
  <c r="F221" i="1"/>
  <c r="G221" i="1" s="1"/>
  <c r="I221" i="1" s="1"/>
  <c r="F220" i="1"/>
  <c r="G220" i="1" s="1"/>
  <c r="I220" i="1" s="1"/>
  <c r="F219" i="1"/>
  <c r="G219" i="1" s="1"/>
  <c r="F218" i="1"/>
  <c r="G218" i="1" s="1"/>
  <c r="F217" i="1"/>
  <c r="G217" i="1" s="1"/>
  <c r="I217" i="1" s="1"/>
  <c r="F216" i="1"/>
  <c r="G216" i="1" s="1"/>
  <c r="F215" i="1"/>
  <c r="G215" i="1" s="1"/>
  <c r="F214" i="1"/>
  <c r="G214" i="1" s="1"/>
  <c r="F213" i="1"/>
  <c r="G213" i="1" s="1"/>
  <c r="I213" i="1" s="1"/>
  <c r="G212" i="1"/>
  <c r="I212" i="1" s="1"/>
  <c r="F212" i="1"/>
  <c r="F211" i="1"/>
  <c r="G211" i="1" s="1"/>
  <c r="F210" i="1"/>
  <c r="G210" i="1" s="1"/>
  <c r="F209" i="1"/>
  <c r="G209" i="1" s="1"/>
  <c r="I209" i="1" s="1"/>
  <c r="F208" i="1"/>
  <c r="G208" i="1" s="1"/>
  <c r="F207" i="1"/>
  <c r="G207" i="1" s="1"/>
  <c r="F206" i="1"/>
  <c r="G206" i="1" s="1"/>
  <c r="F205" i="1"/>
  <c r="G205" i="1" s="1"/>
  <c r="I205" i="1" s="1"/>
  <c r="G204" i="1"/>
  <c r="I204" i="1" s="1"/>
  <c r="F204" i="1"/>
  <c r="F203" i="1"/>
  <c r="G203" i="1" s="1"/>
  <c r="F202" i="1"/>
  <c r="G202" i="1" s="1"/>
  <c r="F201" i="1"/>
  <c r="G201" i="1" s="1"/>
  <c r="I201" i="1" s="1"/>
  <c r="F200" i="1"/>
  <c r="G200" i="1" s="1"/>
  <c r="F199" i="1"/>
  <c r="G199" i="1" s="1"/>
  <c r="F198" i="1"/>
  <c r="G198" i="1" s="1"/>
  <c r="F197" i="1"/>
  <c r="G197" i="1" s="1"/>
  <c r="I197" i="1" s="1"/>
  <c r="F196" i="1"/>
  <c r="G196" i="1" s="1"/>
  <c r="I196" i="1" s="1"/>
  <c r="F195" i="1"/>
  <c r="G195" i="1" s="1"/>
  <c r="F194" i="1"/>
  <c r="G194" i="1" s="1"/>
  <c r="F193" i="1"/>
  <c r="G193" i="1" s="1"/>
  <c r="I193" i="1" s="1"/>
  <c r="F192" i="1"/>
  <c r="G192" i="1" s="1"/>
  <c r="F191" i="1"/>
  <c r="G191" i="1" s="1"/>
  <c r="F190" i="1"/>
  <c r="G190" i="1" s="1"/>
  <c r="F189" i="1"/>
  <c r="G189" i="1" s="1"/>
  <c r="I189" i="1" s="1"/>
  <c r="F188" i="1"/>
  <c r="G188" i="1" s="1"/>
  <c r="I188" i="1" s="1"/>
  <c r="F187" i="1"/>
  <c r="G187" i="1" s="1"/>
  <c r="F186" i="1"/>
  <c r="G186" i="1" s="1"/>
  <c r="F185" i="1"/>
  <c r="G185" i="1" s="1"/>
  <c r="I185" i="1" s="1"/>
  <c r="F184" i="1"/>
  <c r="G184" i="1" s="1"/>
  <c r="F183" i="1"/>
  <c r="G183" i="1" s="1"/>
  <c r="F182" i="1"/>
  <c r="G182" i="1" s="1"/>
  <c r="F181" i="1"/>
  <c r="G181" i="1" s="1"/>
  <c r="I181" i="1" s="1"/>
  <c r="F180" i="1"/>
  <c r="G180" i="1" s="1"/>
  <c r="I180" i="1" s="1"/>
  <c r="F179" i="1"/>
  <c r="G179" i="1" s="1"/>
  <c r="F178" i="1"/>
  <c r="G178" i="1" s="1"/>
  <c r="F177" i="1"/>
  <c r="G177" i="1" s="1"/>
  <c r="I177" i="1" s="1"/>
  <c r="F176" i="1"/>
  <c r="G176" i="1" s="1"/>
  <c r="F175" i="1"/>
  <c r="G175" i="1" s="1"/>
  <c r="F174" i="1"/>
  <c r="G174" i="1" s="1"/>
  <c r="F173" i="1"/>
  <c r="G173" i="1" s="1"/>
  <c r="I173" i="1" s="1"/>
  <c r="F172" i="1"/>
  <c r="G172" i="1" s="1"/>
  <c r="I172" i="1" s="1"/>
  <c r="F171" i="1"/>
  <c r="G171" i="1" s="1"/>
  <c r="F170" i="1"/>
  <c r="G170" i="1" s="1"/>
  <c r="F169" i="1"/>
  <c r="G169" i="1" s="1"/>
  <c r="F168" i="1"/>
  <c r="G168" i="1" s="1"/>
  <c r="D168" i="1" s="1"/>
  <c r="F167" i="1"/>
  <c r="G167" i="1" s="1"/>
  <c r="F166" i="1"/>
  <c r="G166" i="1" s="1"/>
  <c r="F165" i="1"/>
  <c r="G165" i="1" s="1"/>
  <c r="F164" i="1"/>
  <c r="G164" i="1" s="1"/>
  <c r="D164" i="1" s="1"/>
  <c r="F163" i="1"/>
  <c r="G163" i="1" s="1"/>
  <c r="F162" i="1"/>
  <c r="G162" i="1" s="1"/>
  <c r="F161" i="1"/>
  <c r="G161" i="1" s="1"/>
  <c r="F160" i="1"/>
  <c r="G160" i="1" s="1"/>
  <c r="D160" i="1" s="1"/>
  <c r="F159" i="1"/>
  <c r="G159" i="1" s="1"/>
  <c r="F158" i="1"/>
  <c r="G158" i="1" s="1"/>
  <c r="F157" i="1"/>
  <c r="G157" i="1" s="1"/>
  <c r="F156" i="1"/>
  <c r="G156" i="1" s="1"/>
  <c r="D156" i="1" s="1"/>
  <c r="F155" i="1"/>
  <c r="G155" i="1" s="1"/>
  <c r="F154" i="1"/>
  <c r="G154" i="1" s="1"/>
  <c r="F153" i="1"/>
  <c r="G153" i="1" s="1"/>
  <c r="F152" i="1"/>
  <c r="G152" i="1" s="1"/>
  <c r="D152" i="1" s="1"/>
  <c r="F151" i="1"/>
  <c r="G151" i="1" s="1"/>
  <c r="F150" i="1"/>
  <c r="G150" i="1" s="1"/>
  <c r="F149" i="1"/>
  <c r="G149" i="1" s="1"/>
  <c r="F148" i="1"/>
  <c r="G148" i="1" s="1"/>
  <c r="D148" i="1" s="1"/>
  <c r="F147" i="1"/>
  <c r="G147" i="1" s="1"/>
  <c r="F146" i="1"/>
  <c r="G146" i="1" s="1"/>
  <c r="F145" i="1"/>
  <c r="G145" i="1" s="1"/>
  <c r="F144" i="1"/>
  <c r="G144" i="1" s="1"/>
  <c r="D144" i="1" s="1"/>
  <c r="F143" i="1"/>
  <c r="G143" i="1" s="1"/>
  <c r="F142" i="1"/>
  <c r="G142" i="1" s="1"/>
  <c r="F141" i="1"/>
  <c r="G141" i="1" s="1"/>
  <c r="G140" i="1"/>
  <c r="D140" i="1" s="1"/>
  <c r="F140" i="1"/>
  <c r="F139" i="1"/>
  <c r="G139" i="1" s="1"/>
  <c r="F138" i="1"/>
  <c r="G138" i="1" s="1"/>
  <c r="F137" i="1"/>
  <c r="G137" i="1" s="1"/>
  <c r="F136" i="1"/>
  <c r="G136" i="1" s="1"/>
  <c r="D136" i="1" s="1"/>
  <c r="F135" i="1"/>
  <c r="G135" i="1" s="1"/>
  <c r="F134" i="1"/>
  <c r="G134" i="1" s="1"/>
  <c r="F133" i="1"/>
  <c r="G133" i="1" s="1"/>
  <c r="F132" i="1"/>
  <c r="G132" i="1" s="1"/>
  <c r="D132" i="1" s="1"/>
  <c r="F131" i="1"/>
  <c r="G131" i="1" s="1"/>
  <c r="F130" i="1"/>
  <c r="G130" i="1" s="1"/>
  <c r="F129" i="1"/>
  <c r="G129" i="1" s="1"/>
  <c r="F128" i="1"/>
  <c r="G128" i="1" s="1"/>
  <c r="D128" i="1" s="1"/>
  <c r="F127" i="1"/>
  <c r="G127" i="1" s="1"/>
  <c r="F126" i="1"/>
  <c r="G126" i="1" s="1"/>
  <c r="F125" i="1"/>
  <c r="G125" i="1" s="1"/>
  <c r="F124" i="1"/>
  <c r="G124" i="1" s="1"/>
  <c r="D124" i="1" s="1"/>
  <c r="F123" i="1"/>
  <c r="G123" i="1" s="1"/>
  <c r="F122" i="1"/>
  <c r="G122" i="1" s="1"/>
  <c r="F121" i="1"/>
  <c r="G121" i="1" s="1"/>
  <c r="F120" i="1"/>
  <c r="G120" i="1" s="1"/>
  <c r="D120" i="1" s="1"/>
  <c r="F119" i="1"/>
  <c r="G119" i="1" s="1"/>
  <c r="F118" i="1"/>
  <c r="G118" i="1" s="1"/>
  <c r="F117" i="1"/>
  <c r="G117" i="1" s="1"/>
  <c r="F116" i="1"/>
  <c r="G116" i="1" s="1"/>
  <c r="D116" i="1" s="1"/>
  <c r="F115" i="1"/>
  <c r="G115" i="1" s="1"/>
  <c r="F114" i="1"/>
  <c r="G114" i="1" s="1"/>
  <c r="F113" i="1"/>
  <c r="G113" i="1" s="1"/>
  <c r="F112" i="1"/>
  <c r="G112" i="1" s="1"/>
  <c r="D112" i="1" s="1"/>
  <c r="F111" i="1"/>
  <c r="G111" i="1" s="1"/>
  <c r="F110" i="1"/>
  <c r="G110" i="1" s="1"/>
  <c r="F109" i="1"/>
  <c r="G109" i="1" s="1"/>
  <c r="G108" i="1"/>
  <c r="D108" i="1" s="1"/>
  <c r="F108" i="1"/>
  <c r="F107" i="1"/>
  <c r="G107" i="1" s="1"/>
  <c r="F106" i="1"/>
  <c r="G106" i="1" s="1"/>
  <c r="F105" i="1"/>
  <c r="G105" i="1" s="1"/>
  <c r="F104" i="1"/>
  <c r="G104" i="1" s="1"/>
  <c r="D104" i="1" s="1"/>
  <c r="F103" i="1"/>
  <c r="G103" i="1" s="1"/>
  <c r="F102" i="1"/>
  <c r="G102" i="1" s="1"/>
  <c r="F101" i="1"/>
  <c r="G101" i="1" s="1"/>
  <c r="F100" i="1"/>
  <c r="G100" i="1" s="1"/>
  <c r="D100" i="1" s="1"/>
  <c r="F99" i="1"/>
  <c r="G99" i="1" s="1"/>
  <c r="F98" i="1"/>
  <c r="G98" i="1" s="1"/>
  <c r="F97" i="1"/>
  <c r="G97" i="1" s="1"/>
  <c r="F96" i="1"/>
  <c r="G96" i="1" s="1"/>
  <c r="D96" i="1" s="1"/>
  <c r="F95" i="1"/>
  <c r="G95" i="1" s="1"/>
  <c r="F94" i="1"/>
  <c r="G94" i="1" s="1"/>
  <c r="F93" i="1"/>
  <c r="G93" i="1" s="1"/>
  <c r="F92" i="1"/>
  <c r="G92" i="1" s="1"/>
  <c r="D92" i="1" s="1"/>
  <c r="F91" i="1"/>
  <c r="G91" i="1" s="1"/>
  <c r="F90" i="1"/>
  <c r="G90" i="1" s="1"/>
  <c r="F89" i="1"/>
  <c r="G89" i="1" s="1"/>
  <c r="F88" i="1"/>
  <c r="G88" i="1" s="1"/>
  <c r="D88" i="1" s="1"/>
  <c r="F87" i="1"/>
  <c r="G87" i="1" s="1"/>
  <c r="F86" i="1"/>
  <c r="G86" i="1" s="1"/>
  <c r="F85" i="1"/>
  <c r="G85" i="1" s="1"/>
  <c r="F84" i="1"/>
  <c r="G84" i="1" s="1"/>
  <c r="D84" i="1" s="1"/>
  <c r="F83" i="1"/>
  <c r="G83" i="1" s="1"/>
  <c r="F82" i="1"/>
  <c r="G82" i="1" s="1"/>
  <c r="F81" i="1"/>
  <c r="G81" i="1" s="1"/>
  <c r="F80" i="1"/>
  <c r="G80" i="1" s="1"/>
  <c r="D80" i="1" s="1"/>
  <c r="F79" i="1"/>
  <c r="G79" i="1" s="1"/>
  <c r="F78" i="1"/>
  <c r="G78" i="1" s="1"/>
  <c r="F77" i="1"/>
  <c r="G77" i="1" s="1"/>
  <c r="F76" i="1"/>
  <c r="G76" i="1" s="1"/>
  <c r="D76" i="1" s="1"/>
  <c r="F75" i="1"/>
  <c r="G75" i="1" s="1"/>
  <c r="F74" i="1"/>
  <c r="G74" i="1" s="1"/>
  <c r="F73" i="1"/>
  <c r="G73" i="1" s="1"/>
  <c r="F72" i="1"/>
  <c r="G72" i="1" s="1"/>
  <c r="D72" i="1" s="1"/>
  <c r="F71" i="1"/>
  <c r="G71" i="1" s="1"/>
  <c r="F70" i="1"/>
  <c r="G70" i="1" s="1"/>
  <c r="F69" i="1"/>
  <c r="G69" i="1" s="1"/>
  <c r="F68" i="1"/>
  <c r="G68" i="1" s="1"/>
  <c r="D68" i="1" s="1"/>
  <c r="F67" i="1"/>
  <c r="G67" i="1" s="1"/>
  <c r="F66" i="1"/>
  <c r="G66" i="1" s="1"/>
  <c r="F65" i="1"/>
  <c r="G65" i="1" s="1"/>
  <c r="F64" i="1"/>
  <c r="G64" i="1" s="1"/>
  <c r="D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I13" i="1"/>
  <c r="F13" i="1"/>
  <c r="F12" i="1"/>
  <c r="G12" i="1" s="1"/>
  <c r="I12" i="1" s="1"/>
  <c r="F11" i="1"/>
  <c r="G11" i="1" s="1"/>
  <c r="D11" i="1" s="1"/>
  <c r="F10" i="1"/>
  <c r="G10" i="1" s="1"/>
  <c r="D10" i="1" s="1"/>
  <c r="F9" i="1"/>
  <c r="G9" i="1" s="1"/>
  <c r="I9" i="1" s="1"/>
  <c r="F8" i="1"/>
  <c r="G8" i="1" s="1"/>
  <c r="D8" i="1" s="1"/>
  <c r="F7" i="1"/>
  <c r="G7" i="1" s="1"/>
  <c r="I7" i="1" s="1"/>
  <c r="F6" i="1"/>
  <c r="G6" i="1" s="1"/>
  <c r="D6" i="1" s="1"/>
  <c r="F5" i="1"/>
  <c r="G5" i="1" s="1"/>
  <c r="I5" i="1" s="1"/>
  <c r="F4" i="1"/>
  <c r="G4" i="1" s="1"/>
  <c r="I4" i="1" s="1"/>
  <c r="F3" i="1"/>
  <c r="G3" i="1" s="1"/>
  <c r="D3" i="1" s="1"/>
  <c r="F2" i="1"/>
  <c r="G2" i="1" s="1"/>
  <c r="D2" i="1" s="1"/>
  <c r="D280" i="1" l="1"/>
  <c r="I329" i="1"/>
  <c r="D333" i="1"/>
  <c r="D338" i="1"/>
  <c r="I340" i="1"/>
  <c r="I345" i="1"/>
  <c r="D349" i="1"/>
  <c r="D406" i="1"/>
  <c r="D276" i="1"/>
  <c r="D284" i="1"/>
  <c r="I336" i="1"/>
  <c r="D342" i="1"/>
  <c r="I352" i="1"/>
  <c r="D426" i="1"/>
  <c r="D248" i="1"/>
  <c r="D250" i="1"/>
  <c r="I252" i="1"/>
  <c r="I254" i="1"/>
  <c r="I256" i="1"/>
  <c r="I262" i="1"/>
  <c r="D265" i="1"/>
  <c r="D273" i="1"/>
  <c r="D275" i="1"/>
  <c r="D277" i="1"/>
  <c r="D279" i="1"/>
  <c r="D281" i="1"/>
  <c r="D283" i="1"/>
  <c r="D377" i="1"/>
  <c r="D388" i="1"/>
  <c r="D420" i="1"/>
  <c r="D436" i="1"/>
  <c r="D255" i="1"/>
  <c r="D263" i="1"/>
  <c r="D271" i="1"/>
  <c r="I320" i="1"/>
  <c r="D357" i="1"/>
  <c r="I364" i="1"/>
  <c r="I366" i="1"/>
  <c r="I368" i="1"/>
  <c r="D382" i="1"/>
  <c r="D418" i="1"/>
  <c r="D434" i="1"/>
  <c r="D444" i="1"/>
  <c r="D269" i="1"/>
  <c r="D412" i="1"/>
  <c r="D428" i="1"/>
  <c r="I258" i="1"/>
  <c r="D361" i="1"/>
  <c r="I200" i="1"/>
  <c r="D200" i="1"/>
  <c r="I232" i="1"/>
  <c r="D232" i="1"/>
  <c r="D305" i="1"/>
  <c r="I305" i="1"/>
  <c r="I176" i="1"/>
  <c r="D176" i="1"/>
  <c r="I208" i="1"/>
  <c r="D208" i="1"/>
  <c r="I240" i="1"/>
  <c r="D240" i="1"/>
  <c r="D301" i="1"/>
  <c r="I301" i="1"/>
  <c r="I184" i="1"/>
  <c r="D184" i="1"/>
  <c r="I216" i="1"/>
  <c r="D216" i="1"/>
  <c r="D309" i="1"/>
  <c r="I309" i="1"/>
  <c r="D317" i="1"/>
  <c r="I317" i="1"/>
  <c r="I192" i="1"/>
  <c r="D192" i="1"/>
  <c r="I224" i="1"/>
  <c r="D224" i="1"/>
  <c r="D173" i="1"/>
  <c r="D181" i="1"/>
  <c r="D189" i="1"/>
  <c r="D197" i="1"/>
  <c r="D205" i="1"/>
  <c r="D213" i="1"/>
  <c r="D221" i="1"/>
  <c r="D229" i="1"/>
  <c r="D237" i="1"/>
  <c r="D245" i="1"/>
  <c r="I297" i="1"/>
  <c r="I304" i="1"/>
  <c r="I307" i="1"/>
  <c r="I321" i="1"/>
  <c r="I324" i="1"/>
  <c r="I328" i="1"/>
  <c r="D330" i="1"/>
  <c r="I332" i="1"/>
  <c r="D337" i="1"/>
  <c r="D341" i="1"/>
  <c r="I344" i="1"/>
  <c r="D346" i="1"/>
  <c r="I348" i="1"/>
  <c r="D353" i="1"/>
  <c r="I359" i="1"/>
  <c r="I363" i="1"/>
  <c r="D369" i="1"/>
  <c r="I372" i="1"/>
  <c r="I374" i="1"/>
  <c r="I376" i="1"/>
  <c r="D394" i="1"/>
  <c r="D414" i="1"/>
  <c r="D422" i="1"/>
  <c r="D430" i="1"/>
  <c r="D438" i="1"/>
  <c r="I253" i="1"/>
  <c r="I261" i="1"/>
  <c r="D260" i="1"/>
  <c r="I313" i="1"/>
  <c r="I327" i="1"/>
  <c r="I343" i="1"/>
  <c r="I356" i="1"/>
  <c r="I360" i="1"/>
  <c r="I362" i="1"/>
  <c r="D380" i="1"/>
  <c r="D386" i="1"/>
  <c r="D398" i="1"/>
  <c r="D404" i="1"/>
  <c r="D410" i="1"/>
  <c r="D442" i="1"/>
  <c r="D264" i="1"/>
  <c r="D266" i="1"/>
  <c r="D268" i="1"/>
  <c r="D270" i="1"/>
  <c r="D272" i="1"/>
  <c r="D396" i="1"/>
  <c r="D402" i="1"/>
  <c r="D416" i="1"/>
  <c r="D424" i="1"/>
  <c r="D432" i="1"/>
  <c r="D440" i="1"/>
  <c r="I18" i="1"/>
  <c r="D18" i="1"/>
  <c r="I26" i="1"/>
  <c r="D26" i="1"/>
  <c r="I30" i="1"/>
  <c r="D30" i="1"/>
  <c r="I42" i="1"/>
  <c r="D42" i="1"/>
  <c r="I50" i="1"/>
  <c r="D50" i="1"/>
  <c r="I54" i="1"/>
  <c r="D54" i="1"/>
  <c r="I62" i="1"/>
  <c r="D62" i="1"/>
  <c r="D75" i="1"/>
  <c r="I75" i="1"/>
  <c r="D81" i="1"/>
  <c r="I81" i="1"/>
  <c r="D94" i="1"/>
  <c r="I94" i="1"/>
  <c r="D110" i="1"/>
  <c r="I110" i="1"/>
  <c r="D123" i="1"/>
  <c r="I123" i="1"/>
  <c r="D129" i="1"/>
  <c r="I129" i="1"/>
  <c r="D139" i="1"/>
  <c r="I139" i="1"/>
  <c r="D145" i="1"/>
  <c r="I145" i="1"/>
  <c r="D158" i="1"/>
  <c r="I158" i="1"/>
  <c r="I179" i="1"/>
  <c r="D179" i="1"/>
  <c r="I187" i="1"/>
  <c r="D187" i="1"/>
  <c r="I203" i="1"/>
  <c r="D203" i="1"/>
  <c r="I219" i="1"/>
  <c r="D219" i="1"/>
  <c r="I243" i="1"/>
  <c r="D243" i="1"/>
  <c r="I15" i="1"/>
  <c r="D15" i="1"/>
  <c r="I23" i="1"/>
  <c r="D23" i="1"/>
  <c r="I31" i="1"/>
  <c r="D31" i="1"/>
  <c r="I39" i="1"/>
  <c r="D39" i="1"/>
  <c r="I47" i="1"/>
  <c r="D47" i="1"/>
  <c r="I55" i="1"/>
  <c r="D55" i="1"/>
  <c r="D63" i="1"/>
  <c r="I63" i="1"/>
  <c r="D69" i="1"/>
  <c r="I69" i="1"/>
  <c r="D82" i="1"/>
  <c r="I82" i="1"/>
  <c r="D95" i="1"/>
  <c r="I95" i="1"/>
  <c r="D101" i="1"/>
  <c r="I101" i="1"/>
  <c r="D114" i="1"/>
  <c r="I114" i="1"/>
  <c r="D127" i="1"/>
  <c r="I127" i="1"/>
  <c r="D133" i="1"/>
  <c r="I133" i="1"/>
  <c r="D146" i="1"/>
  <c r="I146" i="1"/>
  <c r="D159" i="1"/>
  <c r="I159" i="1"/>
  <c r="D165" i="1"/>
  <c r="I165" i="1"/>
  <c r="I182" i="1"/>
  <c r="D182" i="1"/>
  <c r="I206" i="1"/>
  <c r="D206" i="1"/>
  <c r="I214" i="1"/>
  <c r="D214" i="1"/>
  <c r="I230" i="1"/>
  <c r="D230" i="1"/>
  <c r="I16" i="1"/>
  <c r="D16" i="1"/>
  <c r="I24" i="1"/>
  <c r="D24" i="1"/>
  <c r="I32" i="1"/>
  <c r="D32" i="1"/>
  <c r="I40" i="1"/>
  <c r="D40" i="1"/>
  <c r="I48" i="1"/>
  <c r="D48" i="1"/>
  <c r="I56" i="1"/>
  <c r="D56" i="1"/>
  <c r="D67" i="1"/>
  <c r="I67" i="1"/>
  <c r="D73" i="1"/>
  <c r="I73" i="1"/>
  <c r="D86" i="1"/>
  <c r="I86" i="1"/>
  <c r="D99" i="1"/>
  <c r="I99" i="1"/>
  <c r="D105" i="1"/>
  <c r="I105" i="1"/>
  <c r="D118" i="1"/>
  <c r="I118" i="1"/>
  <c r="D134" i="1"/>
  <c r="I134" i="1"/>
  <c r="D147" i="1"/>
  <c r="I147" i="1"/>
  <c r="D153" i="1"/>
  <c r="I153" i="1"/>
  <c r="D163" i="1"/>
  <c r="I163" i="1"/>
  <c r="D169" i="1"/>
  <c r="I169" i="1"/>
  <c r="I191" i="1"/>
  <c r="D191" i="1"/>
  <c r="I199" i="1"/>
  <c r="D199" i="1"/>
  <c r="I215" i="1"/>
  <c r="D215" i="1"/>
  <c r="I239" i="1"/>
  <c r="D239" i="1"/>
  <c r="I14" i="1"/>
  <c r="D14" i="1"/>
  <c r="I22" i="1"/>
  <c r="D22" i="1"/>
  <c r="I34" i="1"/>
  <c r="D34" i="1"/>
  <c r="I38" i="1"/>
  <c r="D38" i="1"/>
  <c r="I46" i="1"/>
  <c r="D46" i="1"/>
  <c r="I58" i="1"/>
  <c r="D58" i="1"/>
  <c r="D65" i="1"/>
  <c r="I65" i="1"/>
  <c r="D78" i="1"/>
  <c r="I78" i="1"/>
  <c r="D91" i="1"/>
  <c r="I91" i="1"/>
  <c r="D97" i="1"/>
  <c r="I97" i="1"/>
  <c r="D107" i="1"/>
  <c r="I107" i="1"/>
  <c r="D113" i="1"/>
  <c r="I113" i="1"/>
  <c r="D126" i="1"/>
  <c r="I126" i="1"/>
  <c r="D142" i="1"/>
  <c r="I142" i="1"/>
  <c r="D155" i="1"/>
  <c r="I155" i="1"/>
  <c r="D161" i="1"/>
  <c r="I161" i="1"/>
  <c r="I171" i="1"/>
  <c r="D171" i="1"/>
  <c r="I195" i="1"/>
  <c r="D195" i="1"/>
  <c r="I211" i="1"/>
  <c r="D211" i="1"/>
  <c r="I227" i="1"/>
  <c r="D227" i="1"/>
  <c r="I235" i="1"/>
  <c r="D235" i="1"/>
  <c r="I19" i="1"/>
  <c r="D19" i="1"/>
  <c r="I27" i="1"/>
  <c r="D27" i="1"/>
  <c r="I35" i="1"/>
  <c r="D35" i="1"/>
  <c r="I43" i="1"/>
  <c r="D43" i="1"/>
  <c r="I51" i="1"/>
  <c r="D51" i="1"/>
  <c r="I59" i="1"/>
  <c r="D59" i="1"/>
  <c r="D66" i="1"/>
  <c r="I66" i="1"/>
  <c r="D79" i="1"/>
  <c r="I79" i="1"/>
  <c r="D85" i="1"/>
  <c r="I85" i="1"/>
  <c r="D98" i="1"/>
  <c r="I98" i="1"/>
  <c r="D111" i="1"/>
  <c r="I111" i="1"/>
  <c r="D117" i="1"/>
  <c r="I117" i="1"/>
  <c r="D130" i="1"/>
  <c r="I130" i="1"/>
  <c r="D143" i="1"/>
  <c r="I143" i="1"/>
  <c r="D149" i="1"/>
  <c r="I149" i="1"/>
  <c r="D162" i="1"/>
  <c r="I162" i="1"/>
  <c r="I174" i="1"/>
  <c r="D174" i="1"/>
  <c r="I190" i="1"/>
  <c r="D190" i="1"/>
  <c r="I198" i="1"/>
  <c r="D198" i="1"/>
  <c r="I222" i="1"/>
  <c r="D222" i="1"/>
  <c r="I238" i="1"/>
  <c r="D238" i="1"/>
  <c r="I246" i="1"/>
  <c r="D246" i="1"/>
  <c r="I20" i="1"/>
  <c r="D20" i="1"/>
  <c r="I28" i="1"/>
  <c r="D28" i="1"/>
  <c r="I36" i="1"/>
  <c r="D36" i="1"/>
  <c r="I44" i="1"/>
  <c r="D44" i="1"/>
  <c r="I52" i="1"/>
  <c r="D52" i="1"/>
  <c r="I60" i="1"/>
  <c r="D60" i="1"/>
  <c r="D70" i="1"/>
  <c r="I70" i="1"/>
  <c r="D83" i="1"/>
  <c r="I83" i="1"/>
  <c r="D89" i="1"/>
  <c r="I89" i="1"/>
  <c r="D102" i="1"/>
  <c r="I102" i="1"/>
  <c r="D115" i="1"/>
  <c r="I115" i="1"/>
  <c r="D121" i="1"/>
  <c r="I121" i="1"/>
  <c r="D131" i="1"/>
  <c r="I131" i="1"/>
  <c r="D137" i="1"/>
  <c r="I137" i="1"/>
  <c r="D150" i="1"/>
  <c r="I150" i="1"/>
  <c r="D166" i="1"/>
  <c r="I166" i="1"/>
  <c r="I175" i="1"/>
  <c r="D175" i="1"/>
  <c r="I183" i="1"/>
  <c r="D183" i="1"/>
  <c r="I207" i="1"/>
  <c r="D207" i="1"/>
  <c r="I223" i="1"/>
  <c r="D223" i="1"/>
  <c r="I231" i="1"/>
  <c r="D231" i="1"/>
  <c r="I17" i="1"/>
  <c r="D17" i="1"/>
  <c r="I21" i="1"/>
  <c r="D21" i="1"/>
  <c r="I25" i="1"/>
  <c r="D25" i="1"/>
  <c r="I29" i="1"/>
  <c r="D29" i="1"/>
  <c r="I33" i="1"/>
  <c r="D33" i="1"/>
  <c r="I37" i="1"/>
  <c r="D37" i="1"/>
  <c r="I41" i="1"/>
  <c r="D41" i="1"/>
  <c r="I45" i="1"/>
  <c r="D45" i="1"/>
  <c r="I49" i="1"/>
  <c r="D49" i="1"/>
  <c r="I53" i="1"/>
  <c r="D53" i="1"/>
  <c r="I57" i="1"/>
  <c r="D57" i="1"/>
  <c r="I61" i="1"/>
  <c r="D61" i="1"/>
  <c r="D71" i="1"/>
  <c r="I71" i="1"/>
  <c r="D74" i="1"/>
  <c r="I74" i="1"/>
  <c r="D77" i="1"/>
  <c r="I77" i="1"/>
  <c r="D87" i="1"/>
  <c r="I87" i="1"/>
  <c r="D90" i="1"/>
  <c r="I90" i="1"/>
  <c r="D93" i="1"/>
  <c r="I93" i="1"/>
  <c r="D103" i="1"/>
  <c r="I103" i="1"/>
  <c r="D106" i="1"/>
  <c r="I106" i="1"/>
  <c r="D109" i="1"/>
  <c r="I109" i="1"/>
  <c r="D119" i="1"/>
  <c r="I119" i="1"/>
  <c r="D122" i="1"/>
  <c r="I122" i="1"/>
  <c r="D125" i="1"/>
  <c r="I125" i="1"/>
  <c r="D135" i="1"/>
  <c r="I135" i="1"/>
  <c r="D138" i="1"/>
  <c r="I138" i="1"/>
  <c r="D141" i="1"/>
  <c r="I141" i="1"/>
  <c r="D151" i="1"/>
  <c r="I151" i="1"/>
  <c r="D154" i="1"/>
  <c r="I154" i="1"/>
  <c r="D157" i="1"/>
  <c r="I157" i="1"/>
  <c r="D167" i="1"/>
  <c r="I167" i="1"/>
  <c r="D170" i="1"/>
  <c r="I170" i="1"/>
  <c r="I178" i="1"/>
  <c r="D178" i="1"/>
  <c r="I186" i="1"/>
  <c r="D186" i="1"/>
  <c r="I194" i="1"/>
  <c r="D194" i="1"/>
  <c r="I202" i="1"/>
  <c r="D202" i="1"/>
  <c r="I210" i="1"/>
  <c r="D210" i="1"/>
  <c r="I218" i="1"/>
  <c r="D218" i="1"/>
  <c r="I226" i="1"/>
  <c r="D226" i="1"/>
  <c r="I234" i="1"/>
  <c r="D234" i="1"/>
  <c r="I242" i="1"/>
  <c r="D242" i="1"/>
  <c r="I251" i="1"/>
  <c r="D251" i="1"/>
  <c r="D286" i="1"/>
  <c r="I286" i="1"/>
  <c r="D292" i="1"/>
  <c r="I292" i="1"/>
  <c r="I373" i="1"/>
  <c r="D373" i="1"/>
  <c r="I390" i="1"/>
  <c r="D390" i="1"/>
  <c r="I411" i="1"/>
  <c r="D411" i="1"/>
  <c r="I419" i="1"/>
  <c r="D419" i="1"/>
  <c r="I443" i="1"/>
  <c r="D443" i="1"/>
  <c r="I3" i="1"/>
  <c r="I6" i="1"/>
  <c r="I8" i="1"/>
  <c r="I11" i="1"/>
  <c r="I68" i="1"/>
  <c r="I72" i="1"/>
  <c r="I76" i="1"/>
  <c r="I80" i="1"/>
  <c r="I88" i="1"/>
  <c r="I96" i="1"/>
  <c r="I100" i="1"/>
  <c r="I108" i="1"/>
  <c r="I112" i="1"/>
  <c r="I116" i="1"/>
  <c r="I120" i="1"/>
  <c r="I132" i="1"/>
  <c r="I136" i="1"/>
  <c r="I140" i="1"/>
  <c r="I144" i="1"/>
  <c r="I156" i="1"/>
  <c r="I164" i="1"/>
  <c r="I303" i="1"/>
  <c r="D323" i="1"/>
  <c r="I323" i="1"/>
  <c r="I334" i="1"/>
  <c r="D334" i="1"/>
  <c r="D355" i="1"/>
  <c r="I355" i="1"/>
  <c r="I403" i="1"/>
  <c r="D403" i="1"/>
  <c r="I425" i="1"/>
  <c r="D425" i="1"/>
  <c r="I433" i="1"/>
  <c r="D433" i="1"/>
  <c r="D4" i="1"/>
  <c r="D5" i="1"/>
  <c r="D7" i="1"/>
  <c r="D9" i="1"/>
  <c r="D12" i="1"/>
  <c r="D172" i="1"/>
  <c r="D180" i="1"/>
  <c r="D188" i="1"/>
  <c r="D196" i="1"/>
  <c r="D204" i="1"/>
  <c r="D212" i="1"/>
  <c r="D220" i="1"/>
  <c r="D228" i="1"/>
  <c r="D236" i="1"/>
  <c r="D244" i="1"/>
  <c r="D252" i="1"/>
  <c r="I257" i="1"/>
  <c r="D259" i="1"/>
  <c r="D287" i="1"/>
  <c r="I287" i="1"/>
  <c r="D289" i="1"/>
  <c r="I289" i="1"/>
  <c r="D291" i="1"/>
  <c r="I291" i="1"/>
  <c r="I296" i="1"/>
  <c r="I299" i="1"/>
  <c r="D302" i="1"/>
  <c r="I302" i="1"/>
  <c r="I312" i="1"/>
  <c r="I315" i="1"/>
  <c r="D318" i="1"/>
  <c r="I318" i="1"/>
  <c r="I365" i="1"/>
  <c r="D365" i="1"/>
  <c r="I392" i="1"/>
  <c r="D392" i="1"/>
  <c r="I395" i="1"/>
  <c r="D395" i="1"/>
  <c r="I401" i="1"/>
  <c r="D401" i="1"/>
  <c r="D288" i="1"/>
  <c r="I288" i="1"/>
  <c r="D290" i="1"/>
  <c r="I290" i="1"/>
  <c r="D294" i="1"/>
  <c r="I294" i="1"/>
  <c r="D310" i="1"/>
  <c r="I310" i="1"/>
  <c r="D375" i="1"/>
  <c r="I375" i="1"/>
  <c r="I408" i="1"/>
  <c r="D408" i="1"/>
  <c r="I427" i="1"/>
  <c r="D427" i="1"/>
  <c r="I435" i="1"/>
  <c r="D435" i="1"/>
  <c r="I2" i="1"/>
  <c r="I10" i="1"/>
  <c r="I64" i="1"/>
  <c r="I84" i="1"/>
  <c r="I92" i="1"/>
  <c r="I104" i="1"/>
  <c r="I124" i="1"/>
  <c r="I128" i="1"/>
  <c r="I148" i="1"/>
  <c r="I152" i="1"/>
  <c r="I160" i="1"/>
  <c r="I168" i="1"/>
  <c r="I300" i="1"/>
  <c r="D306" i="1"/>
  <c r="I306" i="1"/>
  <c r="I316" i="1"/>
  <c r="I319" i="1"/>
  <c r="I347" i="1"/>
  <c r="I351" i="1"/>
  <c r="I385" i="1"/>
  <c r="D385" i="1"/>
  <c r="I400" i="1"/>
  <c r="D400" i="1"/>
  <c r="I409" i="1"/>
  <c r="D409" i="1"/>
  <c r="I417" i="1"/>
  <c r="D417" i="1"/>
  <c r="I441" i="1"/>
  <c r="D441" i="1"/>
  <c r="D177" i="1"/>
  <c r="D185" i="1"/>
  <c r="D193" i="1"/>
  <c r="D201" i="1"/>
  <c r="D209" i="1"/>
  <c r="D217" i="1"/>
  <c r="D225" i="1"/>
  <c r="D233" i="1"/>
  <c r="D241" i="1"/>
  <c r="I247" i="1"/>
  <c r="D247" i="1"/>
  <c r="D249" i="1"/>
  <c r="I295" i="1"/>
  <c r="D298" i="1"/>
  <c r="I298" i="1"/>
  <c r="I308" i="1"/>
  <c r="I311" i="1"/>
  <c r="D314" i="1"/>
  <c r="I314" i="1"/>
  <c r="D322" i="1"/>
  <c r="D326" i="1"/>
  <c r="I331" i="1"/>
  <c r="I335" i="1"/>
  <c r="D339" i="1"/>
  <c r="I339" i="1"/>
  <c r="I350" i="1"/>
  <c r="D350" i="1"/>
  <c r="D354" i="1"/>
  <c r="D358" i="1"/>
  <c r="I367" i="1"/>
  <c r="I378" i="1"/>
  <c r="I384" i="1"/>
  <c r="D384" i="1"/>
  <c r="I387" i="1"/>
  <c r="D387" i="1"/>
  <c r="I393" i="1"/>
  <c r="D393" i="1"/>
  <c r="I383" i="1"/>
  <c r="D383" i="1"/>
  <c r="I391" i="1"/>
  <c r="D391" i="1"/>
  <c r="I399" i="1"/>
  <c r="D399" i="1"/>
  <c r="I407" i="1"/>
  <c r="D407" i="1"/>
  <c r="I415" i="1"/>
  <c r="D415" i="1"/>
  <c r="I423" i="1"/>
  <c r="D423" i="1"/>
  <c r="I431" i="1"/>
  <c r="D431" i="1"/>
  <c r="I439" i="1"/>
  <c r="D439" i="1"/>
  <c r="I381" i="1"/>
  <c r="D381" i="1"/>
  <c r="I389" i="1"/>
  <c r="D389" i="1"/>
  <c r="I397" i="1"/>
  <c r="D397" i="1"/>
  <c r="I405" i="1"/>
  <c r="D405" i="1"/>
  <c r="I413" i="1"/>
  <c r="D413" i="1"/>
  <c r="I421" i="1"/>
  <c r="D421" i="1"/>
  <c r="I429" i="1"/>
  <c r="D429" i="1"/>
  <c r="I437" i="1"/>
  <c r="D437" i="1"/>
  <c r="I445" i="1"/>
  <c r="D445" i="1"/>
</calcChain>
</file>

<file path=xl/sharedStrings.xml><?xml version="1.0" encoding="utf-8"?>
<sst xmlns="http://schemas.openxmlformats.org/spreadsheetml/2006/main" count="436" uniqueCount="388">
  <si>
    <t>PRODUTO</t>
  </si>
  <si>
    <t>PESO PRODUTO COM EMBALEM</t>
  </si>
  <si>
    <t>EMBALAGENS</t>
  </si>
  <si>
    <t>PESO POR LT</t>
  </si>
  <si>
    <t>PESO DAS EMBALAGEN</t>
  </si>
  <si>
    <t xml:space="preserve">PESO DO PRODUTO SEM EMBALAGEM </t>
  </si>
  <si>
    <t>PESO DO LITRO SEM EMBALAGEM</t>
  </si>
  <si>
    <t>PESO DA BALANÇA</t>
  </si>
  <si>
    <t xml:space="preserve">QUANTIDADE  LITROS </t>
  </si>
  <si>
    <t>WILD</t>
  </si>
  <si>
    <t xml:space="preserve"> BENEVIA 1L</t>
  </si>
  <si>
    <t xml:space="preserve"> RAPEL</t>
  </si>
  <si>
    <t>4 COPPER</t>
  </si>
  <si>
    <t>ABACUS</t>
  </si>
  <si>
    <t>ABAMECTIN</t>
  </si>
  <si>
    <t>ACCENT</t>
  </si>
  <si>
    <t>ACIDO HUMICO</t>
  </si>
  <si>
    <t>ACORDA</t>
  </si>
  <si>
    <t>ACRECIO</t>
  </si>
  <si>
    <t>ACROSS</t>
  </si>
  <si>
    <t xml:space="preserve"> </t>
  </si>
  <si>
    <t>,</t>
  </si>
  <si>
    <t>ACTARA</t>
  </si>
  <si>
    <t>AFALON</t>
  </si>
  <si>
    <t>AGRAL</t>
  </si>
  <si>
    <t>AGRIOLEO</t>
  </si>
  <si>
    <t>AGROMOSS</t>
  </si>
  <si>
    <t>AGUA SANITARIA</t>
  </si>
  <si>
    <t>ALCYGOL B2M</t>
  </si>
  <si>
    <t>AMINOGRAN</t>
  </si>
  <si>
    <t>AMINOL</t>
  </si>
  <si>
    <t>AMINOMOL</t>
  </si>
  <si>
    <t>AMINOSAN</t>
  </si>
  <si>
    <t>AMINOSOIL</t>
  </si>
  <si>
    <t>AMISTAR TOP</t>
  </si>
  <si>
    <t>AMPLIGO 20 L</t>
  </si>
  <si>
    <t>AMPLO</t>
  </si>
  <si>
    <t>APROACH POWER</t>
  </si>
  <si>
    <t>APROACH PRIMA</t>
  </si>
  <si>
    <t>ARES</t>
  </si>
  <si>
    <t>ARES 20 L</t>
  </si>
  <si>
    <t>ARMIGEN</t>
  </si>
  <si>
    <t>ASSARIS</t>
  </si>
  <si>
    <t>ASSIST</t>
  </si>
  <si>
    <t>ATIVO</t>
  </si>
  <si>
    <t>ATIVUM</t>
  </si>
  <si>
    <t>ATUMUS</t>
  </si>
  <si>
    <t>AUGE</t>
  </si>
  <si>
    <t>AUMENAX</t>
  </si>
  <si>
    <t>AUREO</t>
  </si>
  <si>
    <t>AURORA</t>
  </si>
  <si>
    <t>AVATAR</t>
  </si>
  <si>
    <t xml:space="preserve">     </t>
  </si>
  <si>
    <t>AVATAR 1 L</t>
  </si>
  <si>
    <t>AVIDOR</t>
  </si>
  <si>
    <t>AZIMUT</t>
  </si>
  <si>
    <t>AZOS</t>
  </si>
  <si>
    <t>BANJO</t>
  </si>
  <si>
    <t>BANZAI</t>
  </si>
  <si>
    <t>BASAGRAN</t>
  </si>
  <si>
    <t>BATTUS</t>
  </si>
  <si>
    <t>BAYFOLAN</t>
  </si>
  <si>
    <t>BAZUKA</t>
  </si>
  <si>
    <t>BENEVIA</t>
  </si>
  <si>
    <t>BENZO</t>
  </si>
  <si>
    <t>BIOMARINE</t>
  </si>
  <si>
    <t>BLINDADO</t>
  </si>
  <si>
    <t>BOLD</t>
  </si>
  <si>
    <t>BORAK</t>
  </si>
  <si>
    <t>BRAVONIL TOP</t>
  </si>
  <si>
    <t>BRILHANTE</t>
  </si>
  <si>
    <t>BULLDOCK</t>
  </si>
  <si>
    <t>CALARIS</t>
  </si>
  <si>
    <t>CAMG+B</t>
  </si>
  <si>
    <t>CANTUS</t>
  </si>
  <si>
    <t>CAPATAZ</t>
  </si>
  <si>
    <t>CAPTAN</t>
  </si>
  <si>
    <t>CARAMBA</t>
  </si>
  <si>
    <t>CARBENDAZIM</t>
  </si>
  <si>
    <t>CARBENDAZIN</t>
  </si>
  <si>
    <t>CARTUGEN</t>
  </si>
  <si>
    <t>CASH</t>
  </si>
  <si>
    <t>CELLERATE</t>
  </si>
  <si>
    <t>CERTERO</t>
  </si>
  <si>
    <t>CIBRASFOL P35</t>
  </si>
  <si>
    <t>CIPERMETRINA</t>
  </si>
  <si>
    <t>CISBRAMINO</t>
  </si>
  <si>
    <t>CITRO MAX</t>
  </si>
  <si>
    <t>CLETODIN</t>
  </si>
  <si>
    <t>CLICK</t>
  </si>
  <si>
    <t>CLORFENAPIR</t>
  </si>
  <si>
    <t>CLORIMURON</t>
  </si>
  <si>
    <t>CLORPIRIFOS</t>
  </si>
  <si>
    <t>COMBAT DUO</t>
  </si>
  <si>
    <t>COMONI</t>
  </si>
  <si>
    <t>COMPLETO</t>
  </si>
  <si>
    <t>COMPOST-AID</t>
  </si>
  <si>
    <t xml:space="preserve">  </t>
  </si>
  <si>
    <t>CONCORDE</t>
  </si>
  <si>
    <t>CONSENTO</t>
  </si>
  <si>
    <t>COPPER CROP</t>
  </si>
  <si>
    <t>CRONNOS</t>
  </si>
  <si>
    <t>CRONNUS</t>
  </si>
  <si>
    <t>CT GREEN</t>
  </si>
  <si>
    <t>CURBIX</t>
  </si>
  <si>
    <t xml:space="preserve">CURYON </t>
  </si>
  <si>
    <t>CYPRESS</t>
  </si>
  <si>
    <t>DANIMEN</t>
  </si>
  <si>
    <t>DBV MAX</t>
  </si>
  <si>
    <t>DBV TOP</t>
  </si>
  <si>
    <t>DBV ZET</t>
  </si>
  <si>
    <t>DELEGATE</t>
  </si>
  <si>
    <t>DIFCOR</t>
  </si>
  <si>
    <t>DIPLOMATA K</t>
  </si>
  <si>
    <t>DISPER</t>
  </si>
  <si>
    <t>DMA</t>
  </si>
  <si>
    <t>DRIBLE</t>
  </si>
  <si>
    <t>DUAL GOLD</t>
  </si>
  <si>
    <t>DURIVO</t>
  </si>
  <si>
    <t>EFETIVE R</t>
  </si>
  <si>
    <t>EFFETIVE F</t>
  </si>
  <si>
    <t>ELEITTO</t>
  </si>
  <si>
    <t>ENGEO PLENO</t>
  </si>
  <si>
    <t>ENZIMAX</t>
  </si>
  <si>
    <t>EPIVIO SKY</t>
  </si>
  <si>
    <t>EVIDENT</t>
  </si>
  <si>
    <t>EXALT</t>
  </si>
  <si>
    <t xml:space="preserve">EXEMPLO </t>
  </si>
  <si>
    <t>EXPERTGROW</t>
  </si>
  <si>
    <t>FACERO</t>
  </si>
  <si>
    <t>FASTAC 100</t>
  </si>
  <si>
    <t>FAZZER</t>
  </si>
  <si>
    <t>FERTI NK</t>
  </si>
  <si>
    <t xml:space="preserve">FERTIACTYL </t>
  </si>
  <si>
    <t>FERTIACTYL ZN</t>
  </si>
  <si>
    <t>FIGHTER</t>
  </si>
  <si>
    <t>FINALISER</t>
  </si>
  <si>
    <t>FLAK</t>
  </si>
  <si>
    <t>FLUAZINAN</t>
  </si>
  <si>
    <t>FLUMYZIN</t>
  </si>
  <si>
    <t>FOLHA TOP</t>
  </si>
  <si>
    <t>FOX</t>
  </si>
  <si>
    <t>FOX XPRO</t>
  </si>
  <si>
    <t>FRENO</t>
  </si>
  <si>
    <t>FROWNCIDE</t>
  </si>
  <si>
    <t>FULLAND</t>
  </si>
  <si>
    <t>FUNGINIL</t>
  </si>
  <si>
    <t>FUSAO</t>
  </si>
  <si>
    <t>FUSÃO</t>
  </si>
  <si>
    <t>FUSILADE</t>
  </si>
  <si>
    <t>GALIGAN</t>
  </si>
  <si>
    <t>GALIL</t>
  </si>
  <si>
    <t>GENERAL</t>
  </si>
  <si>
    <t>GOAL BR</t>
  </si>
  <si>
    <t>GOLD SPRAY</t>
  </si>
  <si>
    <t>GRAMOXONE</t>
  </si>
  <si>
    <t>HEAT</t>
  </si>
  <si>
    <t>HELMOQUAT</t>
  </si>
  <si>
    <t>HELPER NEUTRUM</t>
  </si>
  <si>
    <t>HERBITRIM</t>
  </si>
  <si>
    <t>HERO</t>
  </si>
  <si>
    <t>HIPERFIX</t>
  </si>
  <si>
    <t>HOROS</t>
  </si>
  <si>
    <t>HUMMER</t>
  </si>
  <si>
    <t>IHAROL</t>
  </si>
  <si>
    <t>IMPROVER</t>
  </si>
  <si>
    <t>IMUNIT</t>
  </si>
  <si>
    <t xml:space="preserve">INFINITO </t>
  </si>
  <si>
    <t>INTREPID EDGE</t>
  </si>
  <si>
    <t xml:space="preserve">   vc  </t>
  </si>
  <si>
    <t>JOINT ULTRA</t>
  </si>
  <si>
    <t>JUNO</t>
  </si>
  <si>
    <t>K OBIOL</t>
  </si>
  <si>
    <t>KARATE</t>
  </si>
  <si>
    <t>KELLUS COOPER</t>
  </si>
  <si>
    <t>KELLUS IMUNE</t>
  </si>
  <si>
    <t>KELLUS INOX</t>
  </si>
  <si>
    <t>KLORPAN</t>
  </si>
  <si>
    <t>KMEP ULTRA</t>
  </si>
  <si>
    <t>KRAKEN</t>
  </si>
  <si>
    <t>KRATON</t>
  </si>
  <si>
    <t>LANNATE</t>
  </si>
  <si>
    <t>LEPIGEN</t>
  </si>
  <si>
    <t>LI700</t>
  </si>
  <si>
    <t>LIQUI-PLEX BONDER</t>
  </si>
  <si>
    <t>LORSBAN</t>
  </si>
  <si>
    <t>MACH CLEAN</t>
  </si>
  <si>
    <t>MARSHAL</t>
  </si>
  <si>
    <t>MASXAN</t>
  </si>
  <si>
    <t>MATCH</t>
  </si>
  <si>
    <t>MATRIZ D</t>
  </si>
  <si>
    <t>MATRIZ G</t>
  </si>
  <si>
    <t>MATRIZ K</t>
  </si>
  <si>
    <t>MAX CALCIO</t>
  </si>
  <si>
    <t>MAXPORT</t>
  </si>
  <si>
    <t>MEES</t>
  </si>
  <si>
    <t>MERISTO</t>
  </si>
  <si>
    <t>METHOMEX</t>
  </si>
  <si>
    <t>METOMIL</t>
  </si>
  <si>
    <t>MICROPHITO</t>
  </si>
  <si>
    <t>MINECTO</t>
  </si>
  <si>
    <t>MIRANT</t>
  </si>
  <si>
    <t>MIRAVIS DUO</t>
  </si>
  <si>
    <t>MIX FULL</t>
  </si>
  <si>
    <t>MODDUS</t>
  </si>
  <si>
    <t>MOL CONCENTRADO</t>
  </si>
  <si>
    <t>MONARIS</t>
  </si>
  <si>
    <t>MONCEREN</t>
  </si>
  <si>
    <t>MUSTANG</t>
  </si>
  <si>
    <t>MYTHOS</t>
  </si>
  <si>
    <t>N SUPER</t>
  </si>
  <si>
    <t>NAJA</t>
  </si>
  <si>
    <t>NATIVO</t>
  </si>
  <si>
    <t>NEMAPLUS</t>
  </si>
  <si>
    <t>NICOMO DAY</t>
  </si>
  <si>
    <t>NILLUS</t>
  </si>
  <si>
    <t>NIMBUS</t>
  </si>
  <si>
    <t>NITRO</t>
  </si>
  <si>
    <t>NOMOLT 250</t>
  </si>
  <si>
    <t>NUQUAT</t>
  </si>
  <si>
    <t>NUTRION CHAPION</t>
  </si>
  <si>
    <t>OBERON</t>
  </si>
  <si>
    <t>OCHIMA</t>
  </si>
  <si>
    <t>OCTANE</t>
  </si>
  <si>
    <t>ODIN</t>
  </si>
  <si>
    <t>OFFER</t>
  </si>
  <si>
    <t>OLEO NATURAL</t>
  </si>
  <si>
    <t>OMMAX</t>
  </si>
  <si>
    <t>OPERA</t>
  </si>
  <si>
    <t>ORKESTRA</t>
  </si>
  <si>
    <t>ORTHENE</t>
  </si>
  <si>
    <t>OXIATIVO</t>
  </si>
  <si>
    <t>P35</t>
  </si>
  <si>
    <t>PACTO</t>
  </si>
  <si>
    <t>PENERGETIC</t>
  </si>
  <si>
    <t>PICKMOSS</t>
  </si>
  <si>
    <t>PIRATE</t>
  </si>
  <si>
    <t>PLATNINUM</t>
  </si>
  <si>
    <t>PLETHORA</t>
  </si>
  <si>
    <t>PLEXXUS MN</t>
  </si>
  <si>
    <t>POLO</t>
  </si>
  <si>
    <t>POLYTRIN</t>
  </si>
  <si>
    <t>POQUER</t>
  </si>
  <si>
    <t>PREMERLIN</t>
  </si>
  <si>
    <t>,,,,,,,,,,,,,,,,,,,,,,,,,,,,,,,,,,,,,,,,,,,,,,,,,,,,,,,,,,0000000000000000000000000000000000,000000000000000000000000000000000000</t>
  </si>
  <si>
    <t>PREMIER PLUS</t>
  </si>
  <si>
    <t>PREVINIL</t>
  </si>
  <si>
    <t>PRIME ULTRA</t>
  </si>
  <si>
    <t>PRIMESTRA GOLD</t>
  </si>
  <si>
    <t>PRIORI EXTRA</t>
  </si>
  <si>
    <t>PRIORI XTRA</t>
  </si>
  <si>
    <t>PRISMA PLUS</t>
  </si>
  <si>
    <t>PROFOL EXCLUSIVE</t>
  </si>
  <si>
    <t>PROFOL MAG</t>
  </si>
  <si>
    <t>PROFOL MG</t>
  </si>
  <si>
    <t>PROFOL MOL</t>
  </si>
  <si>
    <t>PROFOL PRODUTIVIDADE</t>
  </si>
  <si>
    <t>PROL MOL</t>
  </si>
  <si>
    <t>PROOF</t>
  </si>
  <si>
    <t>PROPICONAZOLE</t>
  </si>
  <si>
    <t>b</t>
  </si>
  <si>
    <t>PROVADO</t>
  </si>
  <si>
    <t>PYRINEX</t>
  </si>
  <si>
    <t>RASS 32</t>
  </si>
  <si>
    <t>REGENT DUO</t>
  </si>
  <si>
    <t>REGLONE</t>
  </si>
  <si>
    <t>REVUS OPTI</t>
  </si>
  <si>
    <t>RIDOMIL GOLD</t>
  </si>
  <si>
    <t>RIVAX</t>
  </si>
  <si>
    <t>ROVRAL</t>
  </si>
  <si>
    <t>RUGBY</t>
  </si>
  <si>
    <t>RUMBA</t>
  </si>
  <si>
    <t>SALUT</t>
  </si>
  <si>
    <t>SAMURAI</t>
  </si>
  <si>
    <t>SANITY</t>
  </si>
  <si>
    <t>SCORE FLEX</t>
  </si>
  <si>
    <t>SCORE FLEXI</t>
  </si>
  <si>
    <t>SELECT</t>
  </si>
  <si>
    <t>SENCOR</t>
  </si>
  <si>
    <t>SETT MIX</t>
  </si>
  <si>
    <t>SEVIN</t>
  </si>
  <si>
    <t>SHADOW</t>
  </si>
  <si>
    <t>SINFIX</t>
  </si>
  <si>
    <t>SINGULAR</t>
  </si>
  <si>
    <t>S-MAX</t>
  </si>
  <si>
    <t>SMITE</t>
  </si>
  <si>
    <t>SOBERAN</t>
  </si>
  <si>
    <t>SOIL SET</t>
  </si>
  <si>
    <t>SONDA</t>
  </si>
  <si>
    <t>SPHERE MAX</t>
  </si>
  <si>
    <t>SPIDER</t>
  </si>
  <si>
    <t>SPRAYKILL</t>
  </si>
  <si>
    <t>START</t>
  </si>
  <si>
    <t xml:space="preserve">START </t>
  </si>
  <si>
    <t>STARTER MN</t>
  </si>
  <si>
    <t>STARTUP</t>
  </si>
  <si>
    <t>STATUS</t>
  </si>
  <si>
    <t>STEN</t>
  </si>
  <si>
    <t>STOLLER BORO</t>
  </si>
  <si>
    <t>STOLLER MG</t>
  </si>
  <si>
    <t>STONE</t>
  </si>
  <si>
    <t xml:space="preserve">STOP </t>
  </si>
  <si>
    <t>STOPPING GO</t>
  </si>
  <si>
    <t>STREAK</t>
  </si>
  <si>
    <t>STURDY</t>
  </si>
  <si>
    <t>SULFETO SK</t>
  </si>
  <si>
    <t>SUPERA</t>
  </si>
  <si>
    <t>SUPPORT</t>
  </si>
  <si>
    <t>TA35</t>
  </si>
  <si>
    <t>TALISMAN</t>
  </si>
  <si>
    <t>TARGA MAX</t>
  </si>
  <si>
    <t>TEBUCO</t>
  </si>
  <si>
    <t>TIGER</t>
  </si>
  <si>
    <t>TILT</t>
  </si>
  <si>
    <t>TOCHA</t>
  </si>
  <si>
    <t>TOPIK</t>
  </si>
  <si>
    <t>TOTALE COMO</t>
  </si>
  <si>
    <t>TOTALIT</t>
  </si>
  <si>
    <t>TOTRIL</t>
  </si>
  <si>
    <t>TRACER</t>
  </si>
  <si>
    <t>TRANSLOK</t>
  </si>
  <si>
    <t>TRIPLUS</t>
  </si>
  <si>
    <t>TRIVOR</t>
  </si>
  <si>
    <t>TROP</t>
  </si>
  <si>
    <t>TRUNFO</t>
  </si>
  <si>
    <t>U46</t>
  </si>
  <si>
    <t>UNIZEB GOLD</t>
  </si>
  <si>
    <t>UPMYL</t>
  </si>
  <si>
    <t>V12</t>
  </si>
  <si>
    <t>VEEPER</t>
  </si>
  <si>
    <t>VERANGO PRIME</t>
  </si>
  <si>
    <t>VERDICT MAX</t>
  </si>
  <si>
    <t>VERSATILIS</t>
  </si>
  <si>
    <t>VERTIMEC</t>
  </si>
  <si>
    <t>VIGORA</t>
  </si>
  <si>
    <t>VORAZ</t>
  </si>
  <si>
    <t>WETCIT</t>
  </si>
  <si>
    <t>XEQUE MATE</t>
  </si>
  <si>
    <t>ZAPHIR</t>
  </si>
  <si>
    <t>ZAPP</t>
  </si>
  <si>
    <t>ZEUS</t>
  </si>
  <si>
    <t>ZIGNAL</t>
  </si>
  <si>
    <t>ZN 10</t>
  </si>
  <si>
    <t>INFINITY</t>
  </si>
  <si>
    <t>ONEA PRO</t>
  </si>
  <si>
    <t xml:space="preserve">   </t>
  </si>
  <si>
    <t>DECISION</t>
  </si>
  <si>
    <t>NEW MAX</t>
  </si>
  <si>
    <t>MULTI MAG</t>
  </si>
  <si>
    <t>VPR PRO</t>
  </si>
  <si>
    <t>ACTIVER</t>
  </si>
  <si>
    <t>BIOFOIL</t>
  </si>
  <si>
    <t>EXTRAVON</t>
  </si>
  <si>
    <t>MULTI BIOCOMONI</t>
  </si>
  <si>
    <t>INSTIVO</t>
  </si>
  <si>
    <t>SPOT SC</t>
  </si>
  <si>
    <t>BORO MOVEL</t>
  </si>
  <si>
    <t>AUIN</t>
  </si>
  <si>
    <t>FLEX</t>
  </si>
  <si>
    <t>TUFURALINA GOLD</t>
  </si>
  <si>
    <t>CALYPSO</t>
  </si>
  <si>
    <t>MAXSAN</t>
  </si>
  <si>
    <t>ABSOLUTO 20 L</t>
  </si>
  <si>
    <t>VERDICT MAX 20 L</t>
  </si>
  <si>
    <t>NEMAKIL</t>
  </si>
  <si>
    <t>CORONEL BR</t>
  </si>
  <si>
    <t>GAMONIUM</t>
  </si>
  <si>
    <t>FORTEGREEN SUPER</t>
  </si>
  <si>
    <t xml:space="preserve">FOX SUPRA </t>
  </si>
  <si>
    <t>AMPLIGO 1 L</t>
  </si>
  <si>
    <t>AMPLIGO 5 L</t>
  </si>
  <si>
    <t>ARES 10 L</t>
  </si>
  <si>
    <t>BRAVONIL 720 5 L</t>
  </si>
  <si>
    <t>BRAVONIL 720 20 L</t>
  </si>
  <si>
    <t>CONNECT 1 L</t>
  </si>
  <si>
    <t>CONNECT 20 L</t>
  </si>
  <si>
    <t>CURBIX 1 L</t>
  </si>
  <si>
    <t>IMUNIT 1 L</t>
  </si>
  <si>
    <t>NIMITZ</t>
  </si>
  <si>
    <t>NOMOLT 5 L</t>
  </si>
  <si>
    <t>OPHION 10 L</t>
  </si>
  <si>
    <t>OPHION 5 L</t>
  </si>
  <si>
    <t>PREMIO 1 L</t>
  </si>
  <si>
    <t>RUGBY 20 L</t>
  </si>
  <si>
    <t>NIMBUS 20 L</t>
  </si>
  <si>
    <t>POLYTRIN 1 L</t>
  </si>
  <si>
    <t>TARGA MAX HT</t>
  </si>
  <si>
    <t>PREMIO 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</si>
</sst>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FFFFFF"/>
      <name val="Arial Black"/>
      <family val="2"/>
    </font>
    <font>
      <sz val="11"/>
      <color rgb="FFFFFFFF"/>
      <name val="Calibri"/>
      <family val="2"/>
    </font>
    <font>
      <b/>
      <sz val="8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40404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left"/>
    </xf>
    <xf numFmtId="4" fontId="3" fillId="3" borderId="2" xfId="0" applyNumberFormat="1" applyFont="1" applyFill="1" applyBorder="1" applyAlignment="1">
      <alignment horizontal="left"/>
    </xf>
    <xf numFmtId="4" fontId="1" fillId="3" borderId="3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4" fontId="3" fillId="3" borderId="4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4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4" fontId="6" fillId="0" borderId="2" xfId="0" applyNumberFormat="1" applyFont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left"/>
    </xf>
    <xf numFmtId="0" fontId="5" fillId="0" borderId="2" xfId="0" applyNumberFormat="1" applyFont="1" applyBorder="1" applyAlignment="1">
      <alignment horizontal="right"/>
    </xf>
    <xf numFmtId="0" fontId="5" fillId="0" borderId="2" xfId="0" applyNumberFormat="1" applyFont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45"/>
  <sheetViews>
    <sheetView tabSelected="1" topLeftCell="A363" workbookViewId="0">
      <selection activeCell="A377" sqref="A377"/>
    </sheetView>
  </sheetViews>
  <sheetFormatPr defaultRowHeight="15" x14ac:dyDescent="0.25"/>
  <cols>
    <col min="1" max="1" width="20.5703125" bestFit="1" customWidth="1"/>
    <col min="2" max="2" width="30.140625" style="34" bestFit="1" customWidth="1"/>
    <col min="3" max="3" width="18.140625" style="35" bestFit="1" customWidth="1"/>
    <col min="4" max="4" width="17.7109375" style="34" bestFit="1" customWidth="1"/>
    <col min="5" max="5" width="25" style="34" bestFit="1" customWidth="1"/>
    <col min="6" max="6" width="35.85546875" style="36" bestFit="1" customWidth="1"/>
    <col min="7" max="7" width="32" style="44" bestFit="1" customWidth="1"/>
    <col min="8" max="8" width="22.42578125" style="37" bestFit="1" customWidth="1"/>
    <col min="9" max="9" width="20.28515625" style="34" bestFit="1" customWidth="1"/>
  </cols>
  <sheetData>
    <row r="1" spans="1:9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8" t="s">
        <v>6</v>
      </c>
      <c r="H1" s="5" t="s">
        <v>7</v>
      </c>
      <c r="I1" s="2" t="s">
        <v>8</v>
      </c>
    </row>
    <row r="2" spans="1:9" ht="19.5" customHeight="1" x14ac:dyDescent="0.25">
      <c r="A2" s="6" t="s">
        <v>9</v>
      </c>
      <c r="B2" s="7">
        <v>22.44</v>
      </c>
      <c r="C2" s="8">
        <v>20</v>
      </c>
      <c r="D2" s="7">
        <f t="shared" ref="D2:D12" si="0">SUM(E2+G2)</f>
        <v>2.1955</v>
      </c>
      <c r="E2" s="7">
        <v>1.1299999999999999</v>
      </c>
      <c r="F2" s="7">
        <f t="shared" ref="F2:F64" si="1">SUM(B2-E2)</f>
        <v>21.310000000000002</v>
      </c>
      <c r="G2" s="39">
        <f t="shared" ref="G2:G12" si="2">SUM(F2/C2)</f>
        <v>1.0655000000000001</v>
      </c>
      <c r="H2" s="9">
        <v>2.2000000000000002</v>
      </c>
      <c r="I2" s="10">
        <f t="shared" ref="I2:I64" si="3">(H2-E2)/(G2)</f>
        <v>1.0042233693101832</v>
      </c>
    </row>
    <row r="3" spans="1:9" ht="19.5" customHeight="1" x14ac:dyDescent="0.25">
      <c r="A3" s="6" t="s">
        <v>10</v>
      </c>
      <c r="B3" s="7">
        <v>1.1000000000000001</v>
      </c>
      <c r="C3" s="11">
        <v>1</v>
      </c>
      <c r="D3" s="7">
        <f t="shared" si="0"/>
        <v>1.1000000000000001</v>
      </c>
      <c r="E3" s="7">
        <v>0.12</v>
      </c>
      <c r="F3" s="7">
        <f t="shared" si="1"/>
        <v>0.98000000000000009</v>
      </c>
      <c r="G3" s="39">
        <f t="shared" si="2"/>
        <v>0.98000000000000009</v>
      </c>
      <c r="H3" s="9">
        <v>0.61</v>
      </c>
      <c r="I3" s="10">
        <f t="shared" si="3"/>
        <v>0.49999999999999994</v>
      </c>
    </row>
    <row r="4" spans="1:9" ht="19.5" customHeight="1" x14ac:dyDescent="0.25">
      <c r="A4" s="6" t="s">
        <v>11</v>
      </c>
      <c r="B4" s="7">
        <v>3.1</v>
      </c>
      <c r="C4" s="8">
        <v>3</v>
      </c>
      <c r="D4" s="7">
        <f t="shared" si="0"/>
        <v>1.0333333333333334</v>
      </c>
      <c r="E4" s="12"/>
      <c r="F4" s="7">
        <f t="shared" si="1"/>
        <v>3.1</v>
      </c>
      <c r="G4" s="39">
        <f t="shared" si="2"/>
        <v>1.0333333333333334</v>
      </c>
      <c r="H4" s="13">
        <v>2</v>
      </c>
      <c r="I4" s="10">
        <f t="shared" si="3"/>
        <v>1.9354838709677418</v>
      </c>
    </row>
    <row r="5" spans="1:9" ht="19.5" customHeight="1" x14ac:dyDescent="0.25">
      <c r="A5" s="6" t="s">
        <v>12</v>
      </c>
      <c r="B5" s="7">
        <v>26.46</v>
      </c>
      <c r="C5" s="8">
        <v>20</v>
      </c>
      <c r="D5" s="7">
        <f t="shared" si="0"/>
        <v>2.4059999999999997</v>
      </c>
      <c r="E5" s="7">
        <v>1.1399999999999999</v>
      </c>
      <c r="F5" s="7">
        <f t="shared" si="1"/>
        <v>25.32</v>
      </c>
      <c r="G5" s="39">
        <f t="shared" si="2"/>
        <v>1.266</v>
      </c>
      <c r="H5" s="9">
        <v>6.36</v>
      </c>
      <c r="I5" s="10">
        <f t="shared" si="3"/>
        <v>4.1232227488151665</v>
      </c>
    </row>
    <row r="6" spans="1:9" ht="19.5" customHeight="1" x14ac:dyDescent="0.25">
      <c r="A6" s="6" t="s">
        <v>13</v>
      </c>
      <c r="B6" s="7">
        <v>5.96</v>
      </c>
      <c r="C6" s="8">
        <v>5</v>
      </c>
      <c r="D6" s="7">
        <f t="shared" si="0"/>
        <v>1.4320000000000002</v>
      </c>
      <c r="E6" s="7">
        <v>0.3</v>
      </c>
      <c r="F6" s="7">
        <f t="shared" si="1"/>
        <v>5.66</v>
      </c>
      <c r="G6" s="39">
        <f t="shared" si="2"/>
        <v>1.1320000000000001</v>
      </c>
      <c r="H6" s="13">
        <v>0</v>
      </c>
      <c r="I6" s="10">
        <f t="shared" si="3"/>
        <v>-0.26501766784452291</v>
      </c>
    </row>
    <row r="7" spans="1:9" ht="19.5" customHeight="1" x14ac:dyDescent="0.25">
      <c r="A7" s="6" t="s">
        <v>14</v>
      </c>
      <c r="B7" s="7">
        <v>5.44</v>
      </c>
      <c r="C7" s="8">
        <v>5</v>
      </c>
      <c r="D7" s="7">
        <f t="shared" si="0"/>
        <v>1.36</v>
      </c>
      <c r="E7" s="7">
        <v>0.34</v>
      </c>
      <c r="F7" s="7">
        <f t="shared" si="1"/>
        <v>5.1000000000000005</v>
      </c>
      <c r="G7" s="39">
        <f t="shared" si="2"/>
        <v>1.02</v>
      </c>
      <c r="H7" s="9">
        <v>2.7</v>
      </c>
      <c r="I7" s="10">
        <f t="shared" si="3"/>
        <v>2.3137254901960786</v>
      </c>
    </row>
    <row r="8" spans="1:9" ht="19.5" customHeight="1" x14ac:dyDescent="0.25">
      <c r="A8" s="6" t="s">
        <v>15</v>
      </c>
      <c r="B8" s="7">
        <v>0.16</v>
      </c>
      <c r="C8" s="7">
        <v>0.1</v>
      </c>
      <c r="D8" s="7">
        <f t="shared" si="0"/>
        <v>1.5999999999999999</v>
      </c>
      <c r="E8" s="12"/>
      <c r="F8" s="7">
        <f t="shared" si="1"/>
        <v>0.16</v>
      </c>
      <c r="G8" s="39">
        <f t="shared" si="2"/>
        <v>1.5999999999999999</v>
      </c>
      <c r="H8" s="13"/>
      <c r="I8" s="14">
        <f t="shared" si="3"/>
        <v>0</v>
      </c>
    </row>
    <row r="9" spans="1:9" ht="19.5" customHeight="1" x14ac:dyDescent="0.25">
      <c r="A9" s="6" t="s">
        <v>16</v>
      </c>
      <c r="B9" s="7">
        <v>21.78</v>
      </c>
      <c r="C9" s="8">
        <v>20</v>
      </c>
      <c r="D9" s="7">
        <f t="shared" si="0"/>
        <v>2.2004999999999999</v>
      </c>
      <c r="E9" s="7">
        <v>1.17</v>
      </c>
      <c r="F9" s="7">
        <f t="shared" si="1"/>
        <v>20.61</v>
      </c>
      <c r="G9" s="39">
        <f t="shared" si="2"/>
        <v>1.0305</v>
      </c>
      <c r="H9" s="13"/>
      <c r="I9" s="10">
        <f t="shared" si="3"/>
        <v>-1.1353711790393013</v>
      </c>
    </row>
    <row r="10" spans="1:9" ht="19.5" customHeight="1" x14ac:dyDescent="0.25">
      <c r="A10" s="6" t="s">
        <v>17</v>
      </c>
      <c r="B10" s="7">
        <v>1.34</v>
      </c>
      <c r="C10" s="8">
        <v>1</v>
      </c>
      <c r="D10" s="7">
        <f t="shared" si="0"/>
        <v>1.3400000000000003</v>
      </c>
      <c r="E10" s="7">
        <v>0.12</v>
      </c>
      <c r="F10" s="7">
        <f t="shared" si="1"/>
        <v>1.2200000000000002</v>
      </c>
      <c r="G10" s="39">
        <f t="shared" si="2"/>
        <v>1.2200000000000002</v>
      </c>
      <c r="H10" s="9">
        <v>0.5</v>
      </c>
      <c r="I10" s="10">
        <f t="shared" si="3"/>
        <v>0.31147540983606553</v>
      </c>
    </row>
    <row r="11" spans="1:9" ht="19.5" customHeight="1" x14ac:dyDescent="0.25">
      <c r="A11" s="6" t="s">
        <v>18</v>
      </c>
      <c r="B11" s="7">
        <v>26.56</v>
      </c>
      <c r="C11" s="8">
        <v>20</v>
      </c>
      <c r="D11" s="7">
        <f t="shared" si="0"/>
        <v>2.4299999999999997</v>
      </c>
      <c r="E11" s="7">
        <v>1.1599999999999999</v>
      </c>
      <c r="F11" s="7">
        <f t="shared" si="1"/>
        <v>25.4</v>
      </c>
      <c r="G11" s="39">
        <f t="shared" si="2"/>
        <v>1.27</v>
      </c>
      <c r="H11" s="9">
        <v>3.86</v>
      </c>
      <c r="I11" s="10">
        <f t="shared" si="3"/>
        <v>2.1259842519685042</v>
      </c>
    </row>
    <row r="12" spans="1:9" ht="19.5" customHeight="1" x14ac:dyDescent="0.25">
      <c r="A12" s="6" t="s">
        <v>18</v>
      </c>
      <c r="B12" s="7">
        <v>13.46</v>
      </c>
      <c r="C12" s="8">
        <v>10</v>
      </c>
      <c r="D12" s="7">
        <f t="shared" si="0"/>
        <v>2.3360000000000003</v>
      </c>
      <c r="E12" s="7">
        <v>1.1000000000000001</v>
      </c>
      <c r="F12" s="7">
        <f t="shared" si="1"/>
        <v>12.360000000000001</v>
      </c>
      <c r="G12" s="39">
        <f t="shared" si="2"/>
        <v>1.2360000000000002</v>
      </c>
      <c r="H12" s="9">
        <v>8.9600000000000009</v>
      </c>
      <c r="I12" s="10">
        <f t="shared" si="3"/>
        <v>6.3592233009708741</v>
      </c>
    </row>
    <row r="13" spans="1:9" ht="19.5" customHeight="1" x14ac:dyDescent="0.25">
      <c r="A13" s="6" t="s">
        <v>19</v>
      </c>
      <c r="B13" s="7">
        <v>27.14</v>
      </c>
      <c r="C13" s="15" t="s">
        <v>20</v>
      </c>
      <c r="D13" s="7">
        <v>2.2999999999999998</v>
      </c>
      <c r="E13" s="7">
        <v>1.19</v>
      </c>
      <c r="F13" s="7">
        <f t="shared" si="1"/>
        <v>25.95</v>
      </c>
      <c r="G13" s="39">
        <v>1.2</v>
      </c>
      <c r="H13" s="13" t="s">
        <v>21</v>
      </c>
      <c r="I13" s="16" t="e">
        <f t="shared" si="3"/>
        <v>#VALUE!</v>
      </c>
    </row>
    <row r="14" spans="1:9" ht="19.5" customHeight="1" x14ac:dyDescent="0.25">
      <c r="A14" s="6" t="s">
        <v>22</v>
      </c>
      <c r="B14" s="7">
        <v>5.0999999999999996</v>
      </c>
      <c r="C14" s="8">
        <v>4</v>
      </c>
      <c r="D14" s="7">
        <f t="shared" ref="D14:D77" si="4">SUM(E14+G14)</f>
        <v>1.2749999999999999</v>
      </c>
      <c r="E14" s="12"/>
      <c r="F14" s="7">
        <f t="shared" si="1"/>
        <v>5.0999999999999996</v>
      </c>
      <c r="G14" s="39">
        <f t="shared" ref="G14:G77" si="5">SUM(F14/C14)</f>
        <v>1.2749999999999999</v>
      </c>
      <c r="H14" s="13"/>
      <c r="I14" s="14">
        <f t="shared" si="3"/>
        <v>0</v>
      </c>
    </row>
    <row r="15" spans="1:9" ht="19.5" customHeight="1" x14ac:dyDescent="0.25">
      <c r="A15" s="6" t="s">
        <v>23</v>
      </c>
      <c r="B15" s="7">
        <v>1.3</v>
      </c>
      <c r="C15" s="8">
        <v>1</v>
      </c>
      <c r="D15" s="7">
        <f t="shared" si="4"/>
        <v>1.3000000000000003</v>
      </c>
      <c r="E15" s="7">
        <v>0.14000000000000001</v>
      </c>
      <c r="F15" s="7">
        <f t="shared" si="1"/>
        <v>1.1600000000000001</v>
      </c>
      <c r="G15" s="39">
        <f t="shared" si="5"/>
        <v>1.1600000000000001</v>
      </c>
      <c r="H15" s="9">
        <v>0.3</v>
      </c>
      <c r="I15" s="10">
        <f t="shared" si="3"/>
        <v>0.13793103448275859</v>
      </c>
    </row>
    <row r="16" spans="1:9" ht="19.5" customHeight="1" x14ac:dyDescent="0.25">
      <c r="A16" s="6" t="s">
        <v>24</v>
      </c>
      <c r="B16" s="7">
        <v>5.44</v>
      </c>
      <c r="C16" s="8">
        <v>5</v>
      </c>
      <c r="D16" s="7">
        <f t="shared" si="4"/>
        <v>1.3000000000000003</v>
      </c>
      <c r="E16" s="7">
        <v>0.26500000000000001</v>
      </c>
      <c r="F16" s="7">
        <f t="shared" si="1"/>
        <v>5.1750000000000007</v>
      </c>
      <c r="G16" s="39">
        <f t="shared" si="5"/>
        <v>1.0350000000000001</v>
      </c>
      <c r="H16" s="9">
        <v>1.34</v>
      </c>
      <c r="I16" s="10">
        <f t="shared" si="3"/>
        <v>1.038647342995169</v>
      </c>
    </row>
    <row r="17" spans="1:9" ht="19.5" customHeight="1" x14ac:dyDescent="0.25">
      <c r="A17" s="6" t="s">
        <v>24</v>
      </c>
      <c r="B17" s="7">
        <v>1.1100000000000001</v>
      </c>
      <c r="C17" s="8">
        <v>1</v>
      </c>
      <c r="D17" s="7">
        <f t="shared" si="4"/>
        <v>1.1100000000000001</v>
      </c>
      <c r="E17" s="7">
        <v>0.12</v>
      </c>
      <c r="F17" s="7">
        <f t="shared" si="1"/>
        <v>0.9900000000000001</v>
      </c>
      <c r="G17" s="39">
        <f t="shared" si="5"/>
        <v>0.9900000000000001</v>
      </c>
      <c r="H17" s="13">
        <v>0</v>
      </c>
      <c r="I17" s="10">
        <f t="shared" si="3"/>
        <v>-0.1212121212121212</v>
      </c>
    </row>
    <row r="18" spans="1:9" ht="19.5" customHeight="1" x14ac:dyDescent="0.25">
      <c r="A18" s="6" t="s">
        <v>25</v>
      </c>
      <c r="B18" s="7">
        <v>18.48</v>
      </c>
      <c r="C18" s="8">
        <v>20</v>
      </c>
      <c r="D18" s="7">
        <f t="shared" si="4"/>
        <v>1.6840000000000002</v>
      </c>
      <c r="E18" s="7">
        <v>0.8</v>
      </c>
      <c r="F18" s="7">
        <f t="shared" si="1"/>
        <v>17.68</v>
      </c>
      <c r="G18" s="39">
        <f t="shared" si="5"/>
        <v>0.88400000000000001</v>
      </c>
      <c r="H18" s="13"/>
      <c r="I18" s="10">
        <f t="shared" si="3"/>
        <v>-0.90497737556561086</v>
      </c>
    </row>
    <row r="19" spans="1:9" ht="19.5" customHeight="1" x14ac:dyDescent="0.25">
      <c r="A19" s="6" t="s">
        <v>26</v>
      </c>
      <c r="B19" s="7">
        <v>25.75</v>
      </c>
      <c r="C19" s="8">
        <v>20</v>
      </c>
      <c r="D19" s="7">
        <f t="shared" si="4"/>
        <v>2.3895</v>
      </c>
      <c r="E19" s="7">
        <v>1.1599999999999999</v>
      </c>
      <c r="F19" s="7">
        <f t="shared" si="1"/>
        <v>24.59</v>
      </c>
      <c r="G19" s="39">
        <f t="shared" si="5"/>
        <v>1.2295</v>
      </c>
      <c r="H19" s="13"/>
      <c r="I19" s="10">
        <f t="shared" si="3"/>
        <v>-0.94347295648637652</v>
      </c>
    </row>
    <row r="20" spans="1:9" ht="19.5" customHeight="1" x14ac:dyDescent="0.25">
      <c r="A20" s="6" t="s">
        <v>27</v>
      </c>
      <c r="B20" s="7">
        <v>5.56</v>
      </c>
      <c r="C20" s="8">
        <v>5</v>
      </c>
      <c r="D20" s="7">
        <f t="shared" si="4"/>
        <v>1.256</v>
      </c>
      <c r="E20" s="7">
        <v>0.18</v>
      </c>
      <c r="F20" s="7">
        <f t="shared" si="1"/>
        <v>5.38</v>
      </c>
      <c r="G20" s="39">
        <f t="shared" si="5"/>
        <v>1.0760000000000001</v>
      </c>
      <c r="H20" s="13">
        <v>2</v>
      </c>
      <c r="I20" s="10">
        <f t="shared" si="3"/>
        <v>1.6914498141263941</v>
      </c>
    </row>
    <row r="21" spans="1:9" ht="19.5" customHeight="1" x14ac:dyDescent="0.25">
      <c r="A21" s="6" t="s">
        <v>27</v>
      </c>
      <c r="B21" s="7">
        <v>6.08</v>
      </c>
      <c r="C21" s="8">
        <v>5</v>
      </c>
      <c r="D21" s="7">
        <f t="shared" si="4"/>
        <v>1.3759999999999999</v>
      </c>
      <c r="E21" s="7">
        <v>0.2</v>
      </c>
      <c r="F21" s="7">
        <f t="shared" si="1"/>
        <v>5.88</v>
      </c>
      <c r="G21" s="39">
        <f t="shared" si="5"/>
        <v>1.1759999999999999</v>
      </c>
      <c r="H21" s="13"/>
      <c r="I21" s="10">
        <f t="shared" si="3"/>
        <v>-0.17006802721088438</v>
      </c>
    </row>
    <row r="22" spans="1:9" ht="19.5" customHeight="1" x14ac:dyDescent="0.25">
      <c r="A22" s="6" t="s">
        <v>28</v>
      </c>
      <c r="B22" s="7">
        <v>6.32</v>
      </c>
      <c r="C22" s="8">
        <v>5</v>
      </c>
      <c r="D22" s="7">
        <f t="shared" si="4"/>
        <v>1.52</v>
      </c>
      <c r="E22" s="7">
        <v>0.32</v>
      </c>
      <c r="F22" s="8">
        <f t="shared" si="1"/>
        <v>6</v>
      </c>
      <c r="G22" s="39">
        <f t="shared" si="5"/>
        <v>1.2</v>
      </c>
      <c r="H22" s="9">
        <v>1.82</v>
      </c>
      <c r="I22" s="10">
        <f t="shared" si="3"/>
        <v>1.25</v>
      </c>
    </row>
    <row r="23" spans="1:9" ht="19.5" customHeight="1" x14ac:dyDescent="0.25">
      <c r="A23" s="6" t="s">
        <v>29</v>
      </c>
      <c r="B23" s="7">
        <v>24.7</v>
      </c>
      <c r="C23" s="8">
        <v>20</v>
      </c>
      <c r="D23" s="7">
        <f t="shared" si="4"/>
        <v>2.3179999999999996</v>
      </c>
      <c r="E23" s="7">
        <v>1.1399999999999999</v>
      </c>
      <c r="F23" s="7">
        <f t="shared" si="1"/>
        <v>23.56</v>
      </c>
      <c r="G23" s="39">
        <f t="shared" si="5"/>
        <v>1.1779999999999999</v>
      </c>
      <c r="H23" s="9">
        <v>4.6500000000000004</v>
      </c>
      <c r="I23" s="10">
        <f t="shared" si="3"/>
        <v>2.9796264855687613</v>
      </c>
    </row>
    <row r="24" spans="1:9" ht="19.5" customHeight="1" x14ac:dyDescent="0.25">
      <c r="A24" s="6" t="s">
        <v>30</v>
      </c>
      <c r="B24" s="7">
        <v>25.54</v>
      </c>
      <c r="C24" s="8">
        <v>20</v>
      </c>
      <c r="D24" s="7">
        <f t="shared" si="4"/>
        <v>2.3685499999999999</v>
      </c>
      <c r="E24" s="7">
        <v>1.149</v>
      </c>
      <c r="F24" s="7">
        <f t="shared" si="1"/>
        <v>24.390999999999998</v>
      </c>
      <c r="G24" s="39">
        <f t="shared" si="5"/>
        <v>1.2195499999999999</v>
      </c>
      <c r="H24" s="9">
        <v>10.84</v>
      </c>
      <c r="I24" s="10">
        <f t="shared" si="3"/>
        <v>7.9463736624164651</v>
      </c>
    </row>
    <row r="25" spans="1:9" ht="19.5" customHeight="1" x14ac:dyDescent="0.25">
      <c r="A25" s="6" t="s">
        <v>31</v>
      </c>
      <c r="B25" s="7">
        <v>25.02</v>
      </c>
      <c r="C25" s="8">
        <v>20</v>
      </c>
      <c r="D25" s="7">
        <f t="shared" si="4"/>
        <v>1.2509999999999999</v>
      </c>
      <c r="E25" s="12"/>
      <c r="F25" s="7">
        <f t="shared" si="1"/>
        <v>25.02</v>
      </c>
      <c r="G25" s="39">
        <f t="shared" si="5"/>
        <v>1.2509999999999999</v>
      </c>
      <c r="H25" s="9">
        <v>6.72</v>
      </c>
      <c r="I25" s="10">
        <f t="shared" si="3"/>
        <v>5.3717026378896886</v>
      </c>
    </row>
    <row r="26" spans="1:9" ht="18.75" customHeight="1" x14ac:dyDescent="0.25">
      <c r="A26" s="6" t="s">
        <v>32</v>
      </c>
      <c r="B26" s="7">
        <v>26.43</v>
      </c>
      <c r="C26" s="8">
        <v>20</v>
      </c>
      <c r="D26" s="7">
        <f t="shared" si="4"/>
        <v>2.8035000000000001</v>
      </c>
      <c r="E26" s="7">
        <v>1.56</v>
      </c>
      <c r="F26" s="7">
        <f t="shared" si="1"/>
        <v>24.87</v>
      </c>
      <c r="G26" s="39">
        <f t="shared" si="5"/>
        <v>1.2435</v>
      </c>
      <c r="H26" s="9">
        <v>13.3</v>
      </c>
      <c r="I26" s="10">
        <f t="shared" si="3"/>
        <v>9.4410936871733018</v>
      </c>
    </row>
    <row r="27" spans="1:9" ht="18.75" customHeight="1" x14ac:dyDescent="0.25">
      <c r="A27" s="6" t="s">
        <v>33</v>
      </c>
      <c r="B27" s="7">
        <v>25.84</v>
      </c>
      <c r="C27" s="8">
        <v>20</v>
      </c>
      <c r="D27" s="7">
        <f t="shared" si="4"/>
        <v>2.774</v>
      </c>
      <c r="E27" s="7">
        <v>1.56</v>
      </c>
      <c r="F27" s="7">
        <f t="shared" si="1"/>
        <v>24.28</v>
      </c>
      <c r="G27" s="39">
        <f t="shared" si="5"/>
        <v>1.214</v>
      </c>
      <c r="H27" s="9">
        <v>5.78</v>
      </c>
      <c r="I27" s="10">
        <f t="shared" si="3"/>
        <v>3.4761120263591438</v>
      </c>
    </row>
    <row r="28" spans="1:9" ht="18.75" customHeight="1" x14ac:dyDescent="0.25">
      <c r="A28" s="6" t="s">
        <v>34</v>
      </c>
      <c r="B28" s="7">
        <v>23.32</v>
      </c>
      <c r="C28" s="8">
        <v>20</v>
      </c>
      <c r="D28" s="7">
        <f t="shared" si="4"/>
        <v>2.363</v>
      </c>
      <c r="E28" s="7">
        <v>1.26</v>
      </c>
      <c r="F28" s="7">
        <f t="shared" si="1"/>
        <v>22.06</v>
      </c>
      <c r="G28" s="39">
        <f t="shared" si="5"/>
        <v>1.103</v>
      </c>
      <c r="H28" s="9">
        <v>2.74</v>
      </c>
      <c r="I28" s="10">
        <f t="shared" si="3"/>
        <v>1.3417951042611063</v>
      </c>
    </row>
    <row r="29" spans="1:9" ht="18.75" customHeight="1" x14ac:dyDescent="0.25">
      <c r="A29" s="6" t="s">
        <v>370</v>
      </c>
      <c r="B29" s="7">
        <v>5.66</v>
      </c>
      <c r="C29" s="8">
        <v>5</v>
      </c>
      <c r="D29" s="7">
        <f t="shared" si="4"/>
        <v>1.3599999999999999</v>
      </c>
      <c r="E29" s="7">
        <v>0.28499999999999998</v>
      </c>
      <c r="F29" s="7">
        <f t="shared" si="1"/>
        <v>5.375</v>
      </c>
      <c r="G29" s="39">
        <f t="shared" si="5"/>
        <v>1.075</v>
      </c>
      <c r="H29" s="13"/>
      <c r="I29" s="10">
        <f t="shared" si="3"/>
        <v>-0.26511627906976742</v>
      </c>
    </row>
    <row r="30" spans="1:9" ht="18.75" customHeight="1" x14ac:dyDescent="0.25">
      <c r="A30" s="6" t="s">
        <v>369</v>
      </c>
      <c r="B30" s="7">
        <v>1.2</v>
      </c>
      <c r="C30" s="8">
        <v>1</v>
      </c>
      <c r="D30" s="7">
        <f t="shared" si="4"/>
        <v>1.2000000000000002</v>
      </c>
      <c r="E30" s="7">
        <v>0.12</v>
      </c>
      <c r="F30" s="7">
        <f t="shared" si="1"/>
        <v>1.08</v>
      </c>
      <c r="G30" s="39">
        <f t="shared" si="5"/>
        <v>1.08</v>
      </c>
      <c r="H30" s="13"/>
      <c r="I30" s="10">
        <f t="shared" si="3"/>
        <v>-0.1111111111111111</v>
      </c>
    </row>
    <row r="31" spans="1:9" ht="15.75" customHeight="1" x14ac:dyDescent="0.25">
      <c r="A31" s="6" t="s">
        <v>35</v>
      </c>
      <c r="B31" s="7">
        <v>22.72</v>
      </c>
      <c r="C31" s="8">
        <v>20</v>
      </c>
      <c r="D31" s="7">
        <f t="shared" si="4"/>
        <v>2.3995000000000002</v>
      </c>
      <c r="E31" s="7">
        <v>1.33</v>
      </c>
      <c r="F31" s="7">
        <f t="shared" si="1"/>
        <v>21.39</v>
      </c>
      <c r="G31" s="39">
        <f t="shared" si="5"/>
        <v>1.0695000000000001</v>
      </c>
      <c r="H31" s="9">
        <v>8.4700000000000006</v>
      </c>
      <c r="I31" s="10">
        <f t="shared" si="3"/>
        <v>6.6760168302945297</v>
      </c>
    </row>
    <row r="32" spans="1:9" ht="17.25" customHeight="1" x14ac:dyDescent="0.25">
      <c r="A32" s="6" t="s">
        <v>36</v>
      </c>
      <c r="B32" s="12"/>
      <c r="C32" s="8">
        <v>5</v>
      </c>
      <c r="D32" s="7">
        <f t="shared" si="4"/>
        <v>0.22400000000000003</v>
      </c>
      <c r="E32" s="7">
        <v>0.28000000000000003</v>
      </c>
      <c r="F32" s="7">
        <f t="shared" si="1"/>
        <v>-0.28000000000000003</v>
      </c>
      <c r="G32" s="39">
        <f t="shared" si="5"/>
        <v>-5.6000000000000008E-2</v>
      </c>
      <c r="H32" s="13"/>
      <c r="I32" s="14">
        <f t="shared" si="3"/>
        <v>5</v>
      </c>
    </row>
    <row r="33" spans="1:9" ht="15" customHeight="1" x14ac:dyDescent="0.25">
      <c r="A33" s="6" t="s">
        <v>37</v>
      </c>
      <c r="B33" s="7">
        <v>10.24</v>
      </c>
      <c r="C33" s="8">
        <v>10</v>
      </c>
      <c r="D33" s="7">
        <f t="shared" si="4"/>
        <v>1.6360000000000001</v>
      </c>
      <c r="E33" s="7">
        <v>0.68</v>
      </c>
      <c r="F33" s="7">
        <f t="shared" si="1"/>
        <v>9.56</v>
      </c>
      <c r="G33" s="39">
        <f t="shared" si="5"/>
        <v>0.95600000000000007</v>
      </c>
      <c r="H33" s="9">
        <v>1.98</v>
      </c>
      <c r="I33" s="10">
        <f t="shared" si="3"/>
        <v>1.3598326359832633</v>
      </c>
    </row>
    <row r="34" spans="1:9" ht="18.75" customHeight="1" x14ac:dyDescent="0.25">
      <c r="A34" s="6" t="s">
        <v>38</v>
      </c>
      <c r="B34" s="8">
        <v>12</v>
      </c>
      <c r="C34" s="8">
        <v>10</v>
      </c>
      <c r="D34" s="7">
        <f t="shared" si="4"/>
        <v>1.9218000000000002</v>
      </c>
      <c r="E34" s="7">
        <v>0.80200000000000005</v>
      </c>
      <c r="F34" s="7">
        <f t="shared" si="1"/>
        <v>11.198</v>
      </c>
      <c r="G34" s="39">
        <f t="shared" si="5"/>
        <v>1.1198000000000001</v>
      </c>
      <c r="H34" s="9">
        <v>2.6</v>
      </c>
      <c r="I34" s="10">
        <f t="shared" si="3"/>
        <v>1.6056438649758884</v>
      </c>
    </row>
    <row r="35" spans="1:9" ht="18.75" customHeight="1" x14ac:dyDescent="0.25">
      <c r="A35" s="6" t="s">
        <v>39</v>
      </c>
      <c r="B35" s="7">
        <v>5.62</v>
      </c>
      <c r="C35" s="8">
        <v>5</v>
      </c>
      <c r="D35" s="7">
        <f t="shared" si="4"/>
        <v>1.3640000000000001</v>
      </c>
      <c r="E35" s="7">
        <v>0.3</v>
      </c>
      <c r="F35" s="7">
        <f t="shared" si="1"/>
        <v>5.32</v>
      </c>
      <c r="G35" s="39">
        <f t="shared" si="5"/>
        <v>1.0640000000000001</v>
      </c>
      <c r="H35" s="13">
        <v>9</v>
      </c>
      <c r="I35" s="10">
        <f t="shared" si="3"/>
        <v>8.1766917293233075</v>
      </c>
    </row>
    <row r="36" spans="1:9" ht="18.75" customHeight="1" x14ac:dyDescent="0.25">
      <c r="A36" s="6" t="s">
        <v>371</v>
      </c>
      <c r="B36" s="7">
        <v>10.92</v>
      </c>
      <c r="C36" s="8">
        <v>10</v>
      </c>
      <c r="D36" s="7">
        <f t="shared" si="4"/>
        <v>1.9379999999999999</v>
      </c>
      <c r="E36" s="7">
        <v>0.94</v>
      </c>
      <c r="F36" s="7">
        <f t="shared" si="1"/>
        <v>9.98</v>
      </c>
      <c r="G36" s="39">
        <f t="shared" si="5"/>
        <v>0.998</v>
      </c>
      <c r="H36" s="9">
        <v>1.42</v>
      </c>
      <c r="I36" s="10">
        <f t="shared" si="3"/>
        <v>0.48096192384769537</v>
      </c>
    </row>
    <row r="37" spans="1:9" ht="18.75" customHeight="1" x14ac:dyDescent="0.25">
      <c r="A37" s="6" t="s">
        <v>40</v>
      </c>
      <c r="B37" s="7">
        <v>21.18</v>
      </c>
      <c r="C37" s="8">
        <v>20</v>
      </c>
      <c r="D37" s="7">
        <f t="shared" si="4"/>
        <v>2.0659999999999998</v>
      </c>
      <c r="E37" s="7">
        <v>1.06</v>
      </c>
      <c r="F37" s="7">
        <f t="shared" si="1"/>
        <v>20.12</v>
      </c>
      <c r="G37" s="39">
        <f t="shared" si="5"/>
        <v>1.006</v>
      </c>
      <c r="H37" s="9">
        <v>3.1</v>
      </c>
      <c r="I37" s="10">
        <f t="shared" si="3"/>
        <v>2.0278330019880717</v>
      </c>
    </row>
    <row r="38" spans="1:9" ht="18.75" customHeight="1" x14ac:dyDescent="0.25">
      <c r="A38" s="6" t="s">
        <v>41</v>
      </c>
      <c r="B38" s="7">
        <v>6.04</v>
      </c>
      <c r="C38" s="8">
        <v>5</v>
      </c>
      <c r="D38" s="7">
        <f t="shared" si="4"/>
        <v>1.4560000000000002</v>
      </c>
      <c r="E38" s="7">
        <v>0.31</v>
      </c>
      <c r="F38" s="7">
        <f t="shared" si="1"/>
        <v>5.73</v>
      </c>
      <c r="G38" s="39">
        <f t="shared" si="5"/>
        <v>1.1460000000000001</v>
      </c>
      <c r="H38" s="13">
        <v>4</v>
      </c>
      <c r="I38" s="10">
        <f t="shared" si="3"/>
        <v>3.2198952879581149</v>
      </c>
    </row>
    <row r="39" spans="1:9" ht="18.75" customHeight="1" x14ac:dyDescent="0.25">
      <c r="A39" s="6" t="s">
        <v>42</v>
      </c>
      <c r="B39" s="7">
        <v>20.46</v>
      </c>
      <c r="C39" s="8">
        <v>20</v>
      </c>
      <c r="D39" s="7">
        <f t="shared" si="4"/>
        <v>2.1440000000000001</v>
      </c>
      <c r="E39" s="7">
        <v>1.18</v>
      </c>
      <c r="F39" s="7">
        <f t="shared" si="1"/>
        <v>19.28</v>
      </c>
      <c r="G39" s="39">
        <f t="shared" si="5"/>
        <v>0.96400000000000008</v>
      </c>
      <c r="H39" s="13"/>
      <c r="I39" s="10">
        <f t="shared" si="3"/>
        <v>-1.2240663900414936</v>
      </c>
    </row>
    <row r="40" spans="1:9" ht="18.75" customHeight="1" x14ac:dyDescent="0.25">
      <c r="A40" s="6" t="s">
        <v>43</v>
      </c>
      <c r="B40" s="7">
        <v>18.34</v>
      </c>
      <c r="C40" s="8">
        <v>20</v>
      </c>
      <c r="D40" s="7">
        <f t="shared" si="4"/>
        <v>2.0332499999999998</v>
      </c>
      <c r="E40" s="7">
        <v>1.175</v>
      </c>
      <c r="F40" s="7">
        <f t="shared" si="1"/>
        <v>17.164999999999999</v>
      </c>
      <c r="G40" s="39">
        <f t="shared" si="5"/>
        <v>0.85824999999999996</v>
      </c>
      <c r="H40" s="9">
        <v>19.78</v>
      </c>
      <c r="I40" s="10">
        <f t="shared" si="3"/>
        <v>21.677832799300905</v>
      </c>
    </row>
    <row r="41" spans="1:9" ht="18.75" customHeight="1" x14ac:dyDescent="0.25">
      <c r="A41" s="6" t="s">
        <v>44</v>
      </c>
      <c r="B41" s="7">
        <v>21.3</v>
      </c>
      <c r="C41" s="8">
        <v>20</v>
      </c>
      <c r="D41" s="7">
        <f t="shared" si="4"/>
        <v>2.2050000000000001</v>
      </c>
      <c r="E41" s="7">
        <v>1.2</v>
      </c>
      <c r="F41" s="7">
        <f t="shared" si="1"/>
        <v>20.100000000000001</v>
      </c>
      <c r="G41" s="39">
        <f t="shared" si="5"/>
        <v>1.0050000000000001</v>
      </c>
      <c r="H41" s="13"/>
      <c r="I41" s="10">
        <f t="shared" si="3"/>
        <v>-1.1940298507462686</v>
      </c>
    </row>
    <row r="42" spans="1:9" ht="18.75" customHeight="1" x14ac:dyDescent="0.25">
      <c r="A42" s="6" t="s">
        <v>44</v>
      </c>
      <c r="B42" s="7">
        <v>21.26</v>
      </c>
      <c r="C42" s="8">
        <v>20</v>
      </c>
      <c r="D42" s="7">
        <f t="shared" si="4"/>
        <v>2.2030000000000003</v>
      </c>
      <c r="E42" s="7">
        <v>1.2</v>
      </c>
      <c r="F42" s="7">
        <f t="shared" si="1"/>
        <v>20.060000000000002</v>
      </c>
      <c r="G42" s="39">
        <f t="shared" si="5"/>
        <v>1.0030000000000001</v>
      </c>
      <c r="H42" s="13"/>
      <c r="I42" s="10">
        <f t="shared" si="3"/>
        <v>-1.1964107676969091</v>
      </c>
    </row>
    <row r="43" spans="1:9" ht="18.75" customHeight="1" x14ac:dyDescent="0.25">
      <c r="A43" s="6" t="s">
        <v>45</v>
      </c>
      <c r="B43" s="7">
        <v>5.56</v>
      </c>
      <c r="C43" s="8">
        <v>5</v>
      </c>
      <c r="D43" s="7">
        <f t="shared" si="4"/>
        <v>1.3399999999999999</v>
      </c>
      <c r="E43" s="7">
        <v>0.28499999999999998</v>
      </c>
      <c r="F43" s="7">
        <f t="shared" si="1"/>
        <v>5.2749999999999995</v>
      </c>
      <c r="G43" s="39">
        <f t="shared" si="5"/>
        <v>1.0549999999999999</v>
      </c>
      <c r="H43" s="13">
        <v>3</v>
      </c>
      <c r="I43" s="10">
        <f t="shared" si="3"/>
        <v>2.5734597156398102</v>
      </c>
    </row>
    <row r="44" spans="1:9" ht="18.75" customHeight="1" x14ac:dyDescent="0.25">
      <c r="A44" s="6" t="s">
        <v>45</v>
      </c>
      <c r="B44" s="7">
        <v>5.56</v>
      </c>
      <c r="C44" s="8">
        <v>5</v>
      </c>
      <c r="D44" s="7">
        <f t="shared" si="4"/>
        <v>1.3399999999999999</v>
      </c>
      <c r="E44" s="7">
        <v>0.28499999999999998</v>
      </c>
      <c r="F44" s="7">
        <f t="shared" si="1"/>
        <v>5.2749999999999995</v>
      </c>
      <c r="G44" s="39">
        <f t="shared" si="5"/>
        <v>1.0549999999999999</v>
      </c>
      <c r="H44" s="9">
        <v>0.94</v>
      </c>
      <c r="I44" s="10">
        <f t="shared" si="3"/>
        <v>0.62085308056872046</v>
      </c>
    </row>
    <row r="45" spans="1:9" ht="18.75" customHeight="1" x14ac:dyDescent="0.25">
      <c r="A45" s="6" t="s">
        <v>45</v>
      </c>
      <c r="B45" s="7">
        <v>11.1</v>
      </c>
      <c r="C45" s="8">
        <v>10</v>
      </c>
      <c r="D45" s="7">
        <f t="shared" si="4"/>
        <v>1.6229999999999998</v>
      </c>
      <c r="E45" s="7">
        <v>0.56999999999999995</v>
      </c>
      <c r="F45" s="7">
        <f t="shared" si="1"/>
        <v>10.53</v>
      </c>
      <c r="G45" s="39">
        <f t="shared" si="5"/>
        <v>1.0529999999999999</v>
      </c>
      <c r="H45" s="9">
        <v>2.9</v>
      </c>
      <c r="I45" s="10">
        <f t="shared" si="3"/>
        <v>2.2127255460588797</v>
      </c>
    </row>
    <row r="46" spans="1:9" ht="18.75" customHeight="1" x14ac:dyDescent="0.25">
      <c r="A46" s="6" t="s">
        <v>46</v>
      </c>
      <c r="B46" s="7">
        <v>6.28</v>
      </c>
      <c r="C46" s="8">
        <v>5</v>
      </c>
      <c r="D46" s="7">
        <f t="shared" si="4"/>
        <v>1.472</v>
      </c>
      <c r="E46" s="7">
        <v>0.27</v>
      </c>
      <c r="F46" s="7">
        <f t="shared" si="1"/>
        <v>6.01</v>
      </c>
      <c r="G46" s="39">
        <f t="shared" si="5"/>
        <v>1.202</v>
      </c>
      <c r="H46" s="9">
        <v>3.8</v>
      </c>
      <c r="I46" s="10">
        <f t="shared" si="3"/>
        <v>2.9367720465890184</v>
      </c>
    </row>
    <row r="47" spans="1:9" ht="18.75" customHeight="1" x14ac:dyDescent="0.25">
      <c r="A47" s="6" t="s">
        <v>47</v>
      </c>
      <c r="B47" s="7">
        <v>7.54</v>
      </c>
      <c r="C47" s="8">
        <v>5</v>
      </c>
      <c r="D47" s="7">
        <f t="shared" si="4"/>
        <v>1.748</v>
      </c>
      <c r="E47" s="7">
        <v>0.3</v>
      </c>
      <c r="F47" s="7">
        <f t="shared" si="1"/>
        <v>7.24</v>
      </c>
      <c r="G47" s="39">
        <f t="shared" si="5"/>
        <v>1.448</v>
      </c>
      <c r="H47" s="9">
        <v>3.18</v>
      </c>
      <c r="I47" s="10">
        <f t="shared" si="3"/>
        <v>1.9889502762430942</v>
      </c>
    </row>
    <row r="48" spans="1:9" ht="18.75" customHeight="1" x14ac:dyDescent="0.25">
      <c r="A48" s="6" t="s">
        <v>48</v>
      </c>
      <c r="B48" s="7">
        <v>6.97</v>
      </c>
      <c r="C48" s="8">
        <v>5</v>
      </c>
      <c r="D48" s="7">
        <f t="shared" si="4"/>
        <v>1.3939999999999999</v>
      </c>
      <c r="E48" s="12"/>
      <c r="F48" s="7">
        <f t="shared" si="1"/>
        <v>6.97</v>
      </c>
      <c r="G48" s="39">
        <f t="shared" si="5"/>
        <v>1.3939999999999999</v>
      </c>
      <c r="H48" s="13"/>
      <c r="I48" s="14">
        <f t="shared" si="3"/>
        <v>0</v>
      </c>
    </row>
    <row r="49" spans="1:9" ht="18.75" customHeight="1" x14ac:dyDescent="0.25">
      <c r="A49" s="6" t="s">
        <v>49</v>
      </c>
      <c r="B49" s="7">
        <v>19.54</v>
      </c>
      <c r="C49" s="8">
        <v>20</v>
      </c>
      <c r="D49" s="7">
        <f t="shared" si="4"/>
        <v>2.0884999999999998</v>
      </c>
      <c r="E49" s="7">
        <v>1.17</v>
      </c>
      <c r="F49" s="7">
        <f t="shared" si="1"/>
        <v>18.369999999999997</v>
      </c>
      <c r="G49" s="39">
        <f t="shared" si="5"/>
        <v>0.91849999999999987</v>
      </c>
      <c r="H49" s="13">
        <v>17</v>
      </c>
      <c r="I49" s="10">
        <f t="shared" si="3"/>
        <v>17.234621665759391</v>
      </c>
    </row>
    <row r="50" spans="1:9" ht="18.75" customHeight="1" x14ac:dyDescent="0.25">
      <c r="A50" s="6" t="s">
        <v>50</v>
      </c>
      <c r="B50" s="7">
        <v>5.56</v>
      </c>
      <c r="C50" s="8">
        <v>5</v>
      </c>
      <c r="D50" s="7">
        <f t="shared" si="4"/>
        <v>1.3520000000000001</v>
      </c>
      <c r="E50" s="7">
        <v>0.3</v>
      </c>
      <c r="F50" s="7">
        <f t="shared" si="1"/>
        <v>5.26</v>
      </c>
      <c r="G50" s="39">
        <f t="shared" si="5"/>
        <v>1.052</v>
      </c>
      <c r="H50" s="9">
        <v>3.41</v>
      </c>
      <c r="I50" s="10">
        <f t="shared" si="3"/>
        <v>2.9562737642585555</v>
      </c>
    </row>
    <row r="51" spans="1:9" ht="18.75" customHeight="1" x14ac:dyDescent="0.25">
      <c r="A51" s="6" t="s">
        <v>51</v>
      </c>
      <c r="B51" s="7">
        <v>5.0149999999999997</v>
      </c>
      <c r="C51" s="8">
        <v>5</v>
      </c>
      <c r="D51" s="7">
        <f t="shared" si="4"/>
        <v>1.2429999999999999</v>
      </c>
      <c r="E51" s="7">
        <v>0.3</v>
      </c>
      <c r="F51" s="7">
        <f t="shared" si="1"/>
        <v>4.7149999999999999</v>
      </c>
      <c r="G51" s="39">
        <f t="shared" si="5"/>
        <v>0.94299999999999995</v>
      </c>
      <c r="H51" s="13" t="s">
        <v>52</v>
      </c>
      <c r="I51" s="16" t="e">
        <f t="shared" si="3"/>
        <v>#VALUE!</v>
      </c>
    </row>
    <row r="52" spans="1:9" ht="18.75" customHeight="1" x14ac:dyDescent="0.25">
      <c r="A52" s="6" t="s">
        <v>53</v>
      </c>
      <c r="B52" s="7">
        <v>1.06</v>
      </c>
      <c r="C52" s="8">
        <v>1</v>
      </c>
      <c r="D52" s="7">
        <f t="shared" si="4"/>
        <v>1.06</v>
      </c>
      <c r="E52" s="7">
        <v>0.12</v>
      </c>
      <c r="F52" s="7">
        <f t="shared" si="1"/>
        <v>0.94000000000000006</v>
      </c>
      <c r="G52" s="39">
        <f t="shared" si="5"/>
        <v>0.94000000000000006</v>
      </c>
      <c r="H52" s="9">
        <v>0.72</v>
      </c>
      <c r="I52" s="10">
        <f t="shared" si="3"/>
        <v>0.63829787234042545</v>
      </c>
    </row>
    <row r="53" spans="1:9" ht="18.75" customHeight="1" x14ac:dyDescent="0.25">
      <c r="A53" s="6" t="s">
        <v>54</v>
      </c>
      <c r="B53" s="7">
        <v>20.440000000000001</v>
      </c>
      <c r="C53" s="8">
        <v>20</v>
      </c>
      <c r="D53" s="7">
        <f t="shared" si="4"/>
        <v>2.1429999999999998</v>
      </c>
      <c r="E53" s="7">
        <v>1.18</v>
      </c>
      <c r="F53" s="7">
        <f t="shared" si="1"/>
        <v>19.260000000000002</v>
      </c>
      <c r="G53" s="39">
        <f t="shared" si="5"/>
        <v>0.96300000000000008</v>
      </c>
      <c r="H53" s="9">
        <v>7.8</v>
      </c>
      <c r="I53" s="10">
        <f t="shared" si="3"/>
        <v>6.8743509865005183</v>
      </c>
    </row>
    <row r="54" spans="1:9" ht="18.75" customHeight="1" x14ac:dyDescent="0.25">
      <c r="A54" s="6" t="s">
        <v>55</v>
      </c>
      <c r="B54" s="7">
        <v>22.92</v>
      </c>
      <c r="C54" s="8">
        <v>20</v>
      </c>
      <c r="D54" s="7">
        <f t="shared" si="4"/>
        <v>2.3810000000000002</v>
      </c>
      <c r="E54" s="7">
        <v>1.3</v>
      </c>
      <c r="F54" s="7">
        <f t="shared" si="1"/>
        <v>21.62</v>
      </c>
      <c r="G54" s="39">
        <f t="shared" si="5"/>
        <v>1.081</v>
      </c>
      <c r="H54" s="9">
        <v>12.4</v>
      </c>
      <c r="I54" s="10">
        <f t="shared" si="3"/>
        <v>10.26827012025902</v>
      </c>
    </row>
    <row r="55" spans="1:9" ht="18.75" customHeight="1" x14ac:dyDescent="0.25">
      <c r="A55" s="6" t="s">
        <v>56</v>
      </c>
      <c r="B55" s="7">
        <v>3.26</v>
      </c>
      <c r="C55" s="8">
        <v>3</v>
      </c>
      <c r="D55" s="7">
        <f t="shared" si="4"/>
        <v>1.1233333333333331</v>
      </c>
      <c r="E55" s="7">
        <v>5.5E-2</v>
      </c>
      <c r="F55" s="7">
        <f t="shared" si="1"/>
        <v>3.2049999999999996</v>
      </c>
      <c r="G55" s="39">
        <f t="shared" si="5"/>
        <v>1.0683333333333331</v>
      </c>
      <c r="H55" s="13">
        <v>3</v>
      </c>
      <c r="I55" s="10">
        <f t="shared" si="3"/>
        <v>2.7566302652106089</v>
      </c>
    </row>
    <row r="56" spans="1:9" ht="18.75" customHeight="1" x14ac:dyDescent="0.25">
      <c r="A56" s="6" t="s">
        <v>57</v>
      </c>
      <c r="B56" s="7">
        <v>6.64</v>
      </c>
      <c r="C56" s="8">
        <v>5</v>
      </c>
      <c r="D56" s="7">
        <f t="shared" si="4"/>
        <v>1.5680000000000001</v>
      </c>
      <c r="E56" s="7">
        <v>0.3</v>
      </c>
      <c r="F56" s="7">
        <f t="shared" si="1"/>
        <v>6.34</v>
      </c>
      <c r="G56" s="39">
        <f t="shared" si="5"/>
        <v>1.268</v>
      </c>
      <c r="H56" s="13"/>
      <c r="I56" s="10">
        <f t="shared" si="3"/>
        <v>-0.23659305993690852</v>
      </c>
    </row>
    <row r="57" spans="1:9" ht="18.75" customHeight="1" x14ac:dyDescent="0.25">
      <c r="A57" s="6" t="s">
        <v>58</v>
      </c>
      <c r="B57" s="7">
        <v>5.98</v>
      </c>
      <c r="C57" s="8">
        <v>5</v>
      </c>
      <c r="D57" s="7">
        <f t="shared" si="4"/>
        <v>1.532</v>
      </c>
      <c r="E57" s="7">
        <v>0.42</v>
      </c>
      <c r="F57" s="7">
        <f t="shared" si="1"/>
        <v>5.5600000000000005</v>
      </c>
      <c r="G57" s="39">
        <f t="shared" si="5"/>
        <v>1.1120000000000001</v>
      </c>
      <c r="H57" s="9">
        <v>1.76</v>
      </c>
      <c r="I57" s="10">
        <f t="shared" si="3"/>
        <v>1.2050359712230216</v>
      </c>
    </row>
    <row r="58" spans="1:9" ht="18.75" customHeight="1" x14ac:dyDescent="0.25">
      <c r="A58" s="6" t="s">
        <v>59</v>
      </c>
      <c r="B58" s="7">
        <v>6.46</v>
      </c>
      <c r="C58" s="8">
        <v>5</v>
      </c>
      <c r="D58" s="7">
        <f t="shared" si="4"/>
        <v>1.532</v>
      </c>
      <c r="E58" s="7">
        <v>0.3</v>
      </c>
      <c r="F58" s="7">
        <f t="shared" si="1"/>
        <v>6.16</v>
      </c>
      <c r="G58" s="39">
        <f t="shared" si="5"/>
        <v>1.232</v>
      </c>
      <c r="H58" s="9">
        <v>1.76</v>
      </c>
      <c r="I58" s="10">
        <f t="shared" si="3"/>
        <v>1.1850649350649352</v>
      </c>
    </row>
    <row r="59" spans="1:9" ht="18.75" customHeight="1" x14ac:dyDescent="0.25">
      <c r="A59" s="6" t="s">
        <v>60</v>
      </c>
      <c r="B59" s="7">
        <v>1.04</v>
      </c>
      <c r="C59" s="8">
        <v>1</v>
      </c>
      <c r="D59" s="7">
        <f t="shared" si="4"/>
        <v>1.04</v>
      </c>
      <c r="E59" s="12"/>
      <c r="F59" s="7">
        <f t="shared" si="1"/>
        <v>1.04</v>
      </c>
      <c r="G59" s="39">
        <f t="shared" si="5"/>
        <v>1.04</v>
      </c>
      <c r="H59" s="13"/>
      <c r="I59" s="14">
        <f t="shared" si="3"/>
        <v>0</v>
      </c>
    </row>
    <row r="60" spans="1:9" ht="18.75" customHeight="1" x14ac:dyDescent="0.25">
      <c r="A60" s="6" t="s">
        <v>61</v>
      </c>
      <c r="B60" s="7">
        <v>6.38</v>
      </c>
      <c r="C60" s="8">
        <v>5</v>
      </c>
      <c r="D60" s="7">
        <f t="shared" si="4"/>
        <v>1.468</v>
      </c>
      <c r="E60" s="7">
        <v>0.24</v>
      </c>
      <c r="F60" s="7">
        <f t="shared" si="1"/>
        <v>6.14</v>
      </c>
      <c r="G60" s="39">
        <f t="shared" si="5"/>
        <v>1.228</v>
      </c>
      <c r="H60" s="13">
        <v>2</v>
      </c>
      <c r="I60" s="10">
        <f t="shared" si="3"/>
        <v>1.4332247557003257</v>
      </c>
    </row>
    <row r="61" spans="1:9" ht="18.75" customHeight="1" x14ac:dyDescent="0.25">
      <c r="A61" s="6" t="s">
        <v>62</v>
      </c>
      <c r="B61" s="7">
        <v>20.67</v>
      </c>
      <c r="C61" s="8">
        <v>20</v>
      </c>
      <c r="D61" s="7">
        <f t="shared" si="4"/>
        <v>2.1735000000000002</v>
      </c>
      <c r="E61" s="7">
        <v>1.2</v>
      </c>
      <c r="F61" s="7">
        <f t="shared" si="1"/>
        <v>19.470000000000002</v>
      </c>
      <c r="G61" s="39">
        <f t="shared" si="5"/>
        <v>0.97350000000000014</v>
      </c>
      <c r="H61" s="13"/>
      <c r="I61" s="10">
        <f t="shared" si="3"/>
        <v>-1.2326656394453002</v>
      </c>
    </row>
    <row r="62" spans="1:9" ht="18.75" customHeight="1" x14ac:dyDescent="0.25">
      <c r="A62" s="6" t="s">
        <v>63</v>
      </c>
      <c r="B62" s="7">
        <v>5.14</v>
      </c>
      <c r="C62" s="8">
        <v>5</v>
      </c>
      <c r="D62" s="7">
        <f t="shared" si="4"/>
        <v>1.2839999999999998</v>
      </c>
      <c r="E62" s="7">
        <v>0.32</v>
      </c>
      <c r="F62" s="7">
        <f t="shared" si="1"/>
        <v>4.8199999999999994</v>
      </c>
      <c r="G62" s="39">
        <f t="shared" si="5"/>
        <v>0.96399999999999986</v>
      </c>
      <c r="H62" s="9">
        <v>1.47</v>
      </c>
      <c r="I62" s="10">
        <f t="shared" si="3"/>
        <v>1.1929460580912863</v>
      </c>
    </row>
    <row r="63" spans="1:9" ht="18.75" customHeight="1" x14ac:dyDescent="0.25">
      <c r="A63" s="6" t="s">
        <v>64</v>
      </c>
      <c r="B63" s="8">
        <v>1</v>
      </c>
      <c r="C63" s="8">
        <v>1</v>
      </c>
      <c r="D63" s="8">
        <f t="shared" si="4"/>
        <v>1</v>
      </c>
      <c r="E63" s="12"/>
      <c r="F63" s="8">
        <f t="shared" si="1"/>
        <v>1</v>
      </c>
      <c r="G63" s="39">
        <f t="shared" si="5"/>
        <v>1</v>
      </c>
      <c r="H63" s="13">
        <v>2</v>
      </c>
      <c r="I63" s="14">
        <f t="shared" si="3"/>
        <v>2</v>
      </c>
    </row>
    <row r="64" spans="1:9" ht="18.75" customHeight="1" x14ac:dyDescent="0.25">
      <c r="A64" s="6" t="s">
        <v>65</v>
      </c>
      <c r="B64" s="7">
        <v>23.14</v>
      </c>
      <c r="C64" s="8">
        <v>20</v>
      </c>
      <c r="D64" s="7">
        <f t="shared" si="4"/>
        <v>2.2685</v>
      </c>
      <c r="E64" s="7">
        <v>1.17</v>
      </c>
      <c r="F64" s="7">
        <f t="shared" si="1"/>
        <v>21.97</v>
      </c>
      <c r="G64" s="39">
        <f t="shared" si="5"/>
        <v>1.0985</v>
      </c>
      <c r="H64" s="9">
        <v>15.6</v>
      </c>
      <c r="I64" s="10">
        <f t="shared" si="3"/>
        <v>13.136094674556212</v>
      </c>
    </row>
    <row r="65" spans="1:9" ht="18.75" customHeight="1" x14ac:dyDescent="0.25">
      <c r="A65" s="6" t="s">
        <v>66</v>
      </c>
      <c r="B65" s="7">
        <v>25.52</v>
      </c>
      <c r="C65" s="8">
        <v>20</v>
      </c>
      <c r="D65" s="7">
        <f t="shared" si="4"/>
        <v>2.4824999999999999</v>
      </c>
      <c r="E65" s="7">
        <v>1.27</v>
      </c>
      <c r="F65" s="7">
        <f t="shared" ref="F65:F128" si="6">SUM(B65-E65)</f>
        <v>24.25</v>
      </c>
      <c r="G65" s="39">
        <f t="shared" si="5"/>
        <v>1.2124999999999999</v>
      </c>
      <c r="H65" s="9">
        <v>19.36</v>
      </c>
      <c r="I65" s="10">
        <f t="shared" ref="I65:I128" si="7">(H65-E65)/(G65)</f>
        <v>14.91958762886598</v>
      </c>
    </row>
    <row r="66" spans="1:9" ht="18.75" customHeight="1" x14ac:dyDescent="0.25">
      <c r="A66" s="6" t="s">
        <v>67</v>
      </c>
      <c r="B66" s="7">
        <v>5.4</v>
      </c>
      <c r="C66" s="8">
        <v>5</v>
      </c>
      <c r="D66" s="7">
        <f t="shared" si="4"/>
        <v>1.3360000000000001</v>
      </c>
      <c r="E66" s="7">
        <v>0.32</v>
      </c>
      <c r="F66" s="7">
        <f t="shared" si="6"/>
        <v>5.08</v>
      </c>
      <c r="G66" s="39">
        <f t="shared" si="5"/>
        <v>1.016</v>
      </c>
      <c r="H66" s="9">
        <v>4.0599999999999996</v>
      </c>
      <c r="I66" s="10">
        <f t="shared" si="7"/>
        <v>3.6811023622047241</v>
      </c>
    </row>
    <row r="67" spans="1:9" ht="18.75" customHeight="1" x14ac:dyDescent="0.25">
      <c r="A67" s="6" t="s">
        <v>68</v>
      </c>
      <c r="B67" s="7">
        <v>15.66</v>
      </c>
      <c r="C67" s="8">
        <v>15</v>
      </c>
      <c r="D67" s="7">
        <f t="shared" si="4"/>
        <v>1.6786666666666668</v>
      </c>
      <c r="E67" s="7">
        <v>0.68</v>
      </c>
      <c r="F67" s="7">
        <f t="shared" si="6"/>
        <v>14.98</v>
      </c>
      <c r="G67" s="39">
        <f t="shared" si="5"/>
        <v>0.9986666666666667</v>
      </c>
      <c r="H67" s="9">
        <v>2.4</v>
      </c>
      <c r="I67" s="10">
        <f t="shared" si="7"/>
        <v>1.7222963951935912</v>
      </c>
    </row>
    <row r="68" spans="1:9" ht="18.75" customHeight="1" x14ac:dyDescent="0.25">
      <c r="A68" s="6" t="s">
        <v>372</v>
      </c>
      <c r="B68" s="7">
        <v>7.06</v>
      </c>
      <c r="C68" s="8">
        <v>5</v>
      </c>
      <c r="D68" s="7">
        <f t="shared" si="4"/>
        <v>1.6279999999999999</v>
      </c>
      <c r="E68" s="7">
        <v>0.27</v>
      </c>
      <c r="F68" s="7">
        <f t="shared" si="6"/>
        <v>6.7899999999999991</v>
      </c>
      <c r="G68" s="39">
        <f t="shared" si="5"/>
        <v>1.3579999999999999</v>
      </c>
      <c r="H68" s="9">
        <v>2.4</v>
      </c>
      <c r="I68" s="10">
        <f t="shared" si="7"/>
        <v>1.5684830633284241</v>
      </c>
    </row>
    <row r="69" spans="1:9" ht="18.75" customHeight="1" x14ac:dyDescent="0.25">
      <c r="A69" s="6" t="s">
        <v>373</v>
      </c>
      <c r="B69" s="7">
        <v>27.9</v>
      </c>
      <c r="C69" s="8">
        <v>20</v>
      </c>
      <c r="D69" s="7">
        <f t="shared" si="4"/>
        <v>2.5255000000000001</v>
      </c>
      <c r="E69" s="7">
        <v>1.19</v>
      </c>
      <c r="F69" s="7">
        <f t="shared" si="6"/>
        <v>26.709999999999997</v>
      </c>
      <c r="G69" s="39">
        <f t="shared" si="5"/>
        <v>1.3354999999999999</v>
      </c>
      <c r="H69" s="9">
        <v>12.5</v>
      </c>
      <c r="I69" s="10">
        <f t="shared" si="7"/>
        <v>8.4687383002620749</v>
      </c>
    </row>
    <row r="70" spans="1:9" ht="18.75" customHeight="1" x14ac:dyDescent="0.25">
      <c r="A70" s="6" t="s">
        <v>69</v>
      </c>
      <c r="B70" s="7">
        <v>26.25</v>
      </c>
      <c r="C70" s="8">
        <v>20</v>
      </c>
      <c r="D70" s="7">
        <f t="shared" si="4"/>
        <v>2.4429999999999996</v>
      </c>
      <c r="E70" s="7">
        <v>1.19</v>
      </c>
      <c r="F70" s="7">
        <f t="shared" si="6"/>
        <v>25.06</v>
      </c>
      <c r="G70" s="39">
        <f t="shared" si="5"/>
        <v>1.2529999999999999</v>
      </c>
      <c r="H70" s="13">
        <v>8</v>
      </c>
      <c r="I70" s="10">
        <f t="shared" si="7"/>
        <v>5.434956105347168</v>
      </c>
    </row>
    <row r="71" spans="1:9" ht="18.75" customHeight="1" x14ac:dyDescent="0.25">
      <c r="A71" s="6" t="s">
        <v>70</v>
      </c>
      <c r="B71" s="7">
        <v>20.34</v>
      </c>
      <c r="C71" s="8">
        <v>20</v>
      </c>
      <c r="D71" s="7">
        <f t="shared" si="4"/>
        <v>2.1855000000000002</v>
      </c>
      <c r="E71" s="7">
        <v>1.23</v>
      </c>
      <c r="F71" s="7">
        <f t="shared" si="6"/>
        <v>19.11</v>
      </c>
      <c r="G71" s="39">
        <f t="shared" si="5"/>
        <v>0.95550000000000002</v>
      </c>
      <c r="H71" s="9">
        <v>7.82</v>
      </c>
      <c r="I71" s="10">
        <f t="shared" si="7"/>
        <v>6.8969126111983252</v>
      </c>
    </row>
    <row r="72" spans="1:9" ht="18.75" customHeight="1" x14ac:dyDescent="0.25">
      <c r="A72" s="6" t="s">
        <v>71</v>
      </c>
      <c r="B72" s="7">
        <v>1.1599999999999999</v>
      </c>
      <c r="C72" s="8">
        <v>1</v>
      </c>
      <c r="D72" s="7">
        <f t="shared" si="4"/>
        <v>1.1600000000000001</v>
      </c>
      <c r="E72" s="7">
        <v>0.12</v>
      </c>
      <c r="F72" s="7">
        <f t="shared" si="6"/>
        <v>1.04</v>
      </c>
      <c r="G72" s="39">
        <f t="shared" si="5"/>
        <v>1.04</v>
      </c>
      <c r="H72" s="9">
        <v>0.77</v>
      </c>
      <c r="I72" s="10">
        <f t="shared" si="7"/>
        <v>0.625</v>
      </c>
    </row>
    <row r="73" spans="1:9" ht="18.75" customHeight="1" x14ac:dyDescent="0.25">
      <c r="A73" s="6" t="s">
        <v>72</v>
      </c>
      <c r="B73" s="7">
        <v>22.94</v>
      </c>
      <c r="C73" s="8">
        <v>20</v>
      </c>
      <c r="D73" s="7">
        <f t="shared" si="4"/>
        <v>2.2110000000000003</v>
      </c>
      <c r="E73" s="7">
        <v>1.1200000000000001</v>
      </c>
      <c r="F73" s="7">
        <f t="shared" si="6"/>
        <v>21.82</v>
      </c>
      <c r="G73" s="39">
        <f t="shared" si="5"/>
        <v>1.091</v>
      </c>
      <c r="H73" s="9">
        <v>11.2</v>
      </c>
      <c r="I73" s="10">
        <f t="shared" si="7"/>
        <v>9.239230064161319</v>
      </c>
    </row>
    <row r="74" spans="1:9" ht="18.75" customHeight="1" x14ac:dyDescent="0.25">
      <c r="A74" s="6" t="s">
        <v>73</v>
      </c>
      <c r="B74" s="7">
        <v>26.56</v>
      </c>
      <c r="C74" s="8">
        <v>20</v>
      </c>
      <c r="D74" s="7">
        <f t="shared" si="4"/>
        <v>2.4299999999999997</v>
      </c>
      <c r="E74" s="7">
        <v>1.1599999999999999</v>
      </c>
      <c r="F74" s="7">
        <f t="shared" si="6"/>
        <v>25.4</v>
      </c>
      <c r="G74" s="39">
        <f t="shared" si="5"/>
        <v>1.27</v>
      </c>
      <c r="H74" s="13"/>
      <c r="I74" s="10">
        <f t="shared" si="7"/>
        <v>-0.91338582677165348</v>
      </c>
    </row>
    <row r="75" spans="1:9" ht="18.75" customHeight="1" x14ac:dyDescent="0.25">
      <c r="A75" s="6" t="s">
        <v>74</v>
      </c>
      <c r="B75" s="7">
        <v>0.63</v>
      </c>
      <c r="C75" s="7">
        <v>0.5</v>
      </c>
      <c r="D75" s="7">
        <f t="shared" si="4"/>
        <v>1.1400000000000001</v>
      </c>
      <c r="E75" s="7">
        <v>0.12</v>
      </c>
      <c r="F75" s="7">
        <f t="shared" si="6"/>
        <v>0.51</v>
      </c>
      <c r="G75" s="39">
        <f t="shared" si="5"/>
        <v>1.02</v>
      </c>
      <c r="H75" s="9">
        <v>0.98</v>
      </c>
      <c r="I75" s="10">
        <f t="shared" si="7"/>
        <v>0.84313725490196079</v>
      </c>
    </row>
    <row r="76" spans="1:9" ht="18.75" customHeight="1" x14ac:dyDescent="0.25">
      <c r="A76" s="6" t="s">
        <v>75</v>
      </c>
      <c r="B76" s="7">
        <v>22.34</v>
      </c>
      <c r="C76" s="8">
        <v>20</v>
      </c>
      <c r="D76" s="7">
        <f t="shared" si="4"/>
        <v>2.1905000000000001</v>
      </c>
      <c r="E76" s="7">
        <v>1.1299999999999999</v>
      </c>
      <c r="F76" s="7">
        <f t="shared" si="6"/>
        <v>21.21</v>
      </c>
      <c r="G76" s="39">
        <f t="shared" si="5"/>
        <v>1.0605</v>
      </c>
      <c r="H76" s="13"/>
      <c r="I76" s="10">
        <f t="shared" si="7"/>
        <v>-1.0655351249410654</v>
      </c>
    </row>
    <row r="77" spans="1:9" ht="18.75" customHeight="1" x14ac:dyDescent="0.25">
      <c r="A77" s="6" t="s">
        <v>76</v>
      </c>
      <c r="B77" s="7">
        <v>25.54</v>
      </c>
      <c r="C77" s="8">
        <v>20</v>
      </c>
      <c r="D77" s="7">
        <f t="shared" si="4"/>
        <v>2.4169999999999998</v>
      </c>
      <c r="E77" s="7">
        <v>1.2</v>
      </c>
      <c r="F77" s="7">
        <f t="shared" si="6"/>
        <v>24.34</v>
      </c>
      <c r="G77" s="39">
        <f t="shared" si="5"/>
        <v>1.2170000000000001</v>
      </c>
      <c r="H77" s="9">
        <v>7.69</v>
      </c>
      <c r="I77" s="10">
        <f t="shared" si="7"/>
        <v>5.3327855382087099</v>
      </c>
    </row>
    <row r="78" spans="1:9" ht="18.75" customHeight="1" x14ac:dyDescent="0.25">
      <c r="A78" s="6" t="s">
        <v>77</v>
      </c>
      <c r="B78" s="7">
        <v>5.55</v>
      </c>
      <c r="C78" s="8">
        <v>5</v>
      </c>
      <c r="D78" s="7">
        <f t="shared" ref="D78:D141" si="8">SUM(E78+G78)</f>
        <v>1.35</v>
      </c>
      <c r="E78" s="7">
        <v>0.3</v>
      </c>
      <c r="F78" s="7">
        <f t="shared" si="6"/>
        <v>5.25</v>
      </c>
      <c r="G78" s="39">
        <f t="shared" ref="G78:G141" si="9">SUM(F78/C78)</f>
        <v>1.05</v>
      </c>
      <c r="H78" s="9">
        <v>3.06</v>
      </c>
      <c r="I78" s="10">
        <f t="shared" si="7"/>
        <v>2.6285714285714286</v>
      </c>
    </row>
    <row r="79" spans="1:9" ht="18.75" customHeight="1" x14ac:dyDescent="0.25">
      <c r="A79" s="6" t="s">
        <v>78</v>
      </c>
      <c r="B79" s="7">
        <v>24.26</v>
      </c>
      <c r="C79" s="8">
        <v>20</v>
      </c>
      <c r="D79" s="7">
        <f t="shared" si="8"/>
        <v>2.3245</v>
      </c>
      <c r="E79" s="7">
        <v>1.17</v>
      </c>
      <c r="F79" s="7">
        <f t="shared" si="6"/>
        <v>23.090000000000003</v>
      </c>
      <c r="G79" s="39">
        <f t="shared" si="9"/>
        <v>1.1545000000000001</v>
      </c>
      <c r="H79" s="13"/>
      <c r="I79" s="10">
        <f t="shared" si="7"/>
        <v>-1.0134257254222605</v>
      </c>
    </row>
    <row r="80" spans="1:9" ht="18.75" customHeight="1" x14ac:dyDescent="0.25">
      <c r="A80" s="6" t="s">
        <v>78</v>
      </c>
      <c r="B80" s="7">
        <v>12.06</v>
      </c>
      <c r="C80" s="8">
        <v>10</v>
      </c>
      <c r="D80" s="7">
        <f t="shared" si="8"/>
        <v>1.6560000000000001</v>
      </c>
      <c r="E80" s="7">
        <v>0.5</v>
      </c>
      <c r="F80" s="7">
        <f t="shared" si="6"/>
        <v>11.56</v>
      </c>
      <c r="G80" s="39">
        <f t="shared" si="9"/>
        <v>1.1560000000000001</v>
      </c>
      <c r="H80" s="9">
        <v>6.32</v>
      </c>
      <c r="I80" s="10">
        <f t="shared" si="7"/>
        <v>5.0346020761245676</v>
      </c>
    </row>
    <row r="81" spans="1:9" ht="18.75" customHeight="1" x14ac:dyDescent="0.25">
      <c r="A81" s="6" t="s">
        <v>79</v>
      </c>
      <c r="B81" s="7">
        <v>6.085</v>
      </c>
      <c r="C81" s="8">
        <v>5</v>
      </c>
      <c r="D81" s="7">
        <f t="shared" si="8"/>
        <v>1.4730000000000001</v>
      </c>
      <c r="E81" s="7">
        <v>0.32</v>
      </c>
      <c r="F81" s="7">
        <f t="shared" si="6"/>
        <v>5.7649999999999997</v>
      </c>
      <c r="G81" s="39">
        <f t="shared" si="9"/>
        <v>1.153</v>
      </c>
      <c r="H81" s="13">
        <v>23</v>
      </c>
      <c r="I81" s="10">
        <f t="shared" si="7"/>
        <v>19.670424978317431</v>
      </c>
    </row>
    <row r="82" spans="1:9" ht="18.75" customHeight="1" x14ac:dyDescent="0.25">
      <c r="A82" s="6" t="s">
        <v>79</v>
      </c>
      <c r="B82" s="7">
        <v>24.24</v>
      </c>
      <c r="C82" s="8">
        <v>20</v>
      </c>
      <c r="D82" s="7">
        <f t="shared" si="8"/>
        <v>2.4089999999999998</v>
      </c>
      <c r="E82" s="7">
        <v>1.26</v>
      </c>
      <c r="F82" s="7">
        <f t="shared" si="6"/>
        <v>22.979999999999997</v>
      </c>
      <c r="G82" s="39">
        <f t="shared" si="9"/>
        <v>1.1489999999999998</v>
      </c>
      <c r="H82" s="13"/>
      <c r="I82" s="10">
        <f t="shared" si="7"/>
        <v>-1.0966057441253265</v>
      </c>
    </row>
    <row r="83" spans="1:9" ht="18.75" customHeight="1" x14ac:dyDescent="0.25">
      <c r="A83" s="6" t="s">
        <v>79</v>
      </c>
      <c r="B83" s="7">
        <v>12.04</v>
      </c>
      <c r="C83" s="8">
        <v>10</v>
      </c>
      <c r="D83" s="7">
        <f t="shared" si="8"/>
        <v>1.7439999999999998</v>
      </c>
      <c r="E83" s="7">
        <v>0.6</v>
      </c>
      <c r="F83" s="7">
        <f t="shared" si="6"/>
        <v>11.44</v>
      </c>
      <c r="G83" s="39">
        <f t="shared" si="9"/>
        <v>1.1439999999999999</v>
      </c>
      <c r="H83" s="13"/>
      <c r="I83" s="10">
        <f t="shared" si="7"/>
        <v>-0.52447552447552448</v>
      </c>
    </row>
    <row r="84" spans="1:9" ht="18.75" customHeight="1" x14ac:dyDescent="0.25">
      <c r="A84" s="6" t="s">
        <v>80</v>
      </c>
      <c r="B84" s="7">
        <v>6.09</v>
      </c>
      <c r="C84" s="8">
        <v>5</v>
      </c>
      <c r="D84" s="7">
        <f t="shared" si="8"/>
        <v>1.45</v>
      </c>
      <c r="E84" s="7">
        <v>0.28999999999999998</v>
      </c>
      <c r="F84" s="7">
        <f t="shared" si="6"/>
        <v>5.8</v>
      </c>
      <c r="G84" s="39">
        <f t="shared" si="9"/>
        <v>1.1599999999999999</v>
      </c>
      <c r="H84" s="9">
        <v>3.04</v>
      </c>
      <c r="I84" s="10">
        <f t="shared" si="7"/>
        <v>2.3706896551724141</v>
      </c>
    </row>
    <row r="85" spans="1:9" ht="18.75" customHeight="1" x14ac:dyDescent="0.25">
      <c r="A85" s="6" t="s">
        <v>81</v>
      </c>
      <c r="B85" s="7">
        <v>21.72</v>
      </c>
      <c r="C85" s="8">
        <v>20</v>
      </c>
      <c r="D85" s="7">
        <f t="shared" si="8"/>
        <v>2.5680000000000001</v>
      </c>
      <c r="E85" s="7">
        <v>1.56</v>
      </c>
      <c r="F85" s="7">
        <f t="shared" si="6"/>
        <v>20.16</v>
      </c>
      <c r="G85" s="39">
        <f t="shared" si="9"/>
        <v>1.008</v>
      </c>
      <c r="H85" s="9">
        <v>3.8</v>
      </c>
      <c r="I85" s="10">
        <f t="shared" si="7"/>
        <v>2.2222222222222219</v>
      </c>
    </row>
    <row r="86" spans="1:9" ht="18.75" customHeight="1" x14ac:dyDescent="0.25">
      <c r="A86" s="6" t="s">
        <v>82</v>
      </c>
      <c r="B86" s="7">
        <v>31.24</v>
      </c>
      <c r="C86" s="8">
        <v>20</v>
      </c>
      <c r="D86" s="7">
        <f t="shared" si="8"/>
        <v>2.6259999999999999</v>
      </c>
      <c r="E86" s="7">
        <v>1.1200000000000001</v>
      </c>
      <c r="F86" s="7">
        <f t="shared" si="6"/>
        <v>30.119999999999997</v>
      </c>
      <c r="G86" s="39">
        <f t="shared" si="9"/>
        <v>1.5059999999999998</v>
      </c>
      <c r="H86" s="9">
        <v>11.56</v>
      </c>
      <c r="I86" s="10">
        <f t="shared" si="7"/>
        <v>6.9322709163346632</v>
      </c>
    </row>
    <row r="87" spans="1:9" ht="18.75" customHeight="1" x14ac:dyDescent="0.25">
      <c r="A87" s="6" t="s">
        <v>83</v>
      </c>
      <c r="B87" s="7">
        <v>6.34</v>
      </c>
      <c r="C87" s="8">
        <v>5</v>
      </c>
      <c r="D87" s="7">
        <f t="shared" si="8"/>
        <v>1.508</v>
      </c>
      <c r="E87" s="7">
        <v>0.3</v>
      </c>
      <c r="F87" s="7">
        <f t="shared" si="6"/>
        <v>6.04</v>
      </c>
      <c r="G87" s="39">
        <f t="shared" si="9"/>
        <v>1.208</v>
      </c>
      <c r="H87" s="9">
        <v>4.72</v>
      </c>
      <c r="I87" s="10">
        <f t="shared" si="7"/>
        <v>3.6589403973509933</v>
      </c>
    </row>
    <row r="88" spans="1:9" ht="18.75" customHeight="1" x14ac:dyDescent="0.25">
      <c r="A88" s="6" t="s">
        <v>84</v>
      </c>
      <c r="B88" s="7">
        <v>28.78</v>
      </c>
      <c r="C88" s="8">
        <v>20</v>
      </c>
      <c r="D88" s="7">
        <f t="shared" si="8"/>
        <v>2.5789999999999997</v>
      </c>
      <c r="E88" s="7">
        <v>1.2</v>
      </c>
      <c r="F88" s="7">
        <f t="shared" si="6"/>
        <v>27.580000000000002</v>
      </c>
      <c r="G88" s="39">
        <f t="shared" si="9"/>
        <v>1.379</v>
      </c>
      <c r="H88" s="13"/>
      <c r="I88" s="10">
        <f t="shared" si="7"/>
        <v>-0.87019579405366199</v>
      </c>
    </row>
    <row r="89" spans="1:9" ht="18.75" customHeight="1" x14ac:dyDescent="0.25">
      <c r="A89" s="6" t="s">
        <v>85</v>
      </c>
      <c r="B89" s="7">
        <v>5.12</v>
      </c>
      <c r="C89" s="8">
        <v>5</v>
      </c>
      <c r="D89" s="7">
        <f t="shared" si="8"/>
        <v>1.264</v>
      </c>
      <c r="E89" s="7">
        <v>0.3</v>
      </c>
      <c r="F89" s="7">
        <f t="shared" si="6"/>
        <v>4.82</v>
      </c>
      <c r="G89" s="39">
        <f t="shared" si="9"/>
        <v>0.96400000000000008</v>
      </c>
      <c r="H89" s="13"/>
      <c r="I89" s="10">
        <f t="shared" si="7"/>
        <v>-0.31120331950207464</v>
      </c>
    </row>
    <row r="90" spans="1:9" ht="18.75" customHeight="1" x14ac:dyDescent="0.25">
      <c r="A90" s="6" t="s">
        <v>86</v>
      </c>
      <c r="B90" s="7">
        <v>25.14</v>
      </c>
      <c r="C90" s="8">
        <v>20</v>
      </c>
      <c r="D90" s="7">
        <f t="shared" si="8"/>
        <v>2.302</v>
      </c>
      <c r="E90" s="7">
        <v>1.1000000000000001</v>
      </c>
      <c r="F90" s="7">
        <f t="shared" si="6"/>
        <v>24.04</v>
      </c>
      <c r="G90" s="39">
        <f t="shared" si="9"/>
        <v>1.202</v>
      </c>
      <c r="H90" s="9">
        <v>12.44</v>
      </c>
      <c r="I90" s="10">
        <f t="shared" si="7"/>
        <v>9.4342762063227958</v>
      </c>
    </row>
    <row r="91" spans="1:9" ht="18.75" customHeight="1" x14ac:dyDescent="0.25">
      <c r="A91" s="6" t="s">
        <v>87</v>
      </c>
      <c r="B91" s="7">
        <v>4.9649999999999999</v>
      </c>
      <c r="C91" s="8">
        <v>5</v>
      </c>
      <c r="D91" s="7">
        <f t="shared" si="8"/>
        <v>1.2330000000000001</v>
      </c>
      <c r="E91" s="7">
        <v>0.3</v>
      </c>
      <c r="F91" s="7">
        <f t="shared" si="6"/>
        <v>4.665</v>
      </c>
      <c r="G91" s="39">
        <f t="shared" si="9"/>
        <v>0.93300000000000005</v>
      </c>
      <c r="H91" s="9">
        <v>2.5299999999999998</v>
      </c>
      <c r="I91" s="10">
        <f t="shared" si="7"/>
        <v>2.390139335476956</v>
      </c>
    </row>
    <row r="92" spans="1:9" ht="18.75" customHeight="1" x14ac:dyDescent="0.25">
      <c r="A92" s="6" t="s">
        <v>87</v>
      </c>
      <c r="B92" s="7">
        <v>20.399999999999999</v>
      </c>
      <c r="C92" s="8">
        <v>20</v>
      </c>
      <c r="D92" s="7">
        <f t="shared" si="8"/>
        <v>2.1219999999999999</v>
      </c>
      <c r="E92" s="7">
        <v>1.1599999999999999</v>
      </c>
      <c r="F92" s="7">
        <f t="shared" si="6"/>
        <v>19.239999999999998</v>
      </c>
      <c r="G92" s="39">
        <f t="shared" si="9"/>
        <v>0.96199999999999997</v>
      </c>
      <c r="H92" s="9">
        <v>6.29</v>
      </c>
      <c r="I92" s="10">
        <f t="shared" si="7"/>
        <v>5.3326403326403327</v>
      </c>
    </row>
    <row r="93" spans="1:9" ht="18.75" customHeight="1" x14ac:dyDescent="0.25">
      <c r="A93" s="6" t="s">
        <v>88</v>
      </c>
      <c r="B93" s="7">
        <v>20.9</v>
      </c>
      <c r="C93" s="8">
        <v>20</v>
      </c>
      <c r="D93" s="7">
        <f t="shared" si="8"/>
        <v>2.5365000000000002</v>
      </c>
      <c r="E93" s="7">
        <v>1.57</v>
      </c>
      <c r="F93" s="7">
        <f t="shared" si="6"/>
        <v>19.329999999999998</v>
      </c>
      <c r="G93" s="39">
        <f t="shared" si="9"/>
        <v>0.96649999999999991</v>
      </c>
      <c r="H93" s="13"/>
      <c r="I93" s="10">
        <f t="shared" si="7"/>
        <v>-1.6244180031039837</v>
      </c>
    </row>
    <row r="94" spans="1:9" ht="18.75" customHeight="1" x14ac:dyDescent="0.25">
      <c r="A94" s="6" t="s">
        <v>89</v>
      </c>
      <c r="B94" s="7">
        <v>23.14</v>
      </c>
      <c r="C94" s="8">
        <v>20</v>
      </c>
      <c r="D94" s="7">
        <f t="shared" si="8"/>
        <v>2.2685</v>
      </c>
      <c r="E94" s="7">
        <v>1.17</v>
      </c>
      <c r="F94" s="7">
        <f t="shared" si="6"/>
        <v>21.97</v>
      </c>
      <c r="G94" s="39">
        <f t="shared" si="9"/>
        <v>1.0985</v>
      </c>
      <c r="H94" s="13">
        <v>3</v>
      </c>
      <c r="I94" s="10">
        <f t="shared" si="7"/>
        <v>1.6659080564406008</v>
      </c>
    </row>
    <row r="95" spans="1:9" ht="18.75" customHeight="1" x14ac:dyDescent="0.25">
      <c r="A95" s="6" t="s">
        <v>90</v>
      </c>
      <c r="B95" s="7">
        <v>11.6</v>
      </c>
      <c r="C95" s="8">
        <v>10</v>
      </c>
      <c r="D95" s="7">
        <f t="shared" si="8"/>
        <v>1.6280000000000001</v>
      </c>
      <c r="E95" s="7">
        <v>0.52</v>
      </c>
      <c r="F95" s="7">
        <f t="shared" si="6"/>
        <v>11.08</v>
      </c>
      <c r="G95" s="39">
        <f t="shared" si="9"/>
        <v>1.1080000000000001</v>
      </c>
      <c r="H95" s="9">
        <v>2.4500000000000002</v>
      </c>
      <c r="I95" s="10">
        <f t="shared" si="7"/>
        <v>1.7418772563176894</v>
      </c>
    </row>
    <row r="96" spans="1:9" ht="18.75" customHeight="1" x14ac:dyDescent="0.25">
      <c r="A96" s="6" t="s">
        <v>91</v>
      </c>
      <c r="B96" s="7">
        <v>0.34</v>
      </c>
      <c r="C96" s="7">
        <v>0.3</v>
      </c>
      <c r="D96" s="7">
        <f t="shared" si="8"/>
        <v>0.9933333333333334</v>
      </c>
      <c r="E96" s="7">
        <v>0.06</v>
      </c>
      <c r="F96" s="7">
        <f t="shared" si="6"/>
        <v>0.28000000000000003</v>
      </c>
      <c r="G96" s="39">
        <f t="shared" si="9"/>
        <v>0.93333333333333346</v>
      </c>
      <c r="H96" s="13"/>
      <c r="I96" s="10">
        <f t="shared" si="7"/>
        <v>-6.4285714285714279E-2</v>
      </c>
    </row>
    <row r="97" spans="1:9" ht="18.75" customHeight="1" x14ac:dyDescent="0.25">
      <c r="A97" s="6" t="s">
        <v>91</v>
      </c>
      <c r="B97" s="7">
        <v>1.0149999999999999</v>
      </c>
      <c r="C97" s="8">
        <v>1</v>
      </c>
      <c r="D97" s="7">
        <f t="shared" si="8"/>
        <v>1.0149999999999999</v>
      </c>
      <c r="E97" s="7">
        <v>1.4999999999999999E-2</v>
      </c>
      <c r="F97" s="7">
        <f t="shared" si="6"/>
        <v>0.99999999999999989</v>
      </c>
      <c r="G97" s="39">
        <f t="shared" si="9"/>
        <v>0.99999999999999989</v>
      </c>
      <c r="H97" s="13"/>
      <c r="I97" s="10">
        <f t="shared" si="7"/>
        <v>-1.5000000000000001E-2</v>
      </c>
    </row>
    <row r="98" spans="1:9" ht="18.75" customHeight="1" x14ac:dyDescent="0.25">
      <c r="A98" s="6" t="s">
        <v>92</v>
      </c>
      <c r="B98" s="7">
        <v>22.92</v>
      </c>
      <c r="C98" s="8">
        <v>20</v>
      </c>
      <c r="D98" s="7">
        <f t="shared" si="8"/>
        <v>2.59</v>
      </c>
      <c r="E98" s="7">
        <v>1.52</v>
      </c>
      <c r="F98" s="7">
        <f t="shared" si="6"/>
        <v>21.400000000000002</v>
      </c>
      <c r="G98" s="39">
        <f t="shared" si="9"/>
        <v>1.07</v>
      </c>
      <c r="H98" s="13" t="s">
        <v>20</v>
      </c>
      <c r="I98" s="16" t="e">
        <f t="shared" si="7"/>
        <v>#VALUE!</v>
      </c>
    </row>
    <row r="99" spans="1:9" ht="18.75" customHeight="1" x14ac:dyDescent="0.25">
      <c r="A99" s="6" t="s">
        <v>93</v>
      </c>
      <c r="B99" s="7">
        <v>23.8</v>
      </c>
      <c r="C99" s="8">
        <v>20</v>
      </c>
      <c r="D99" s="7">
        <f t="shared" si="8"/>
        <v>2.2919999999999998</v>
      </c>
      <c r="E99" s="7">
        <v>1.1599999999999999</v>
      </c>
      <c r="F99" s="7">
        <f t="shared" si="6"/>
        <v>22.64</v>
      </c>
      <c r="G99" s="39">
        <f t="shared" si="9"/>
        <v>1.1320000000000001</v>
      </c>
      <c r="H99" s="9">
        <v>10.3</v>
      </c>
      <c r="I99" s="10">
        <f t="shared" si="7"/>
        <v>8.074204946996467</v>
      </c>
    </row>
    <row r="100" spans="1:9" ht="18.75" customHeight="1" x14ac:dyDescent="0.25">
      <c r="A100" s="6" t="s">
        <v>94</v>
      </c>
      <c r="B100" s="7">
        <v>7.16</v>
      </c>
      <c r="C100" s="8">
        <v>5</v>
      </c>
      <c r="D100" s="7">
        <f t="shared" si="8"/>
        <v>1.6720000000000002</v>
      </c>
      <c r="E100" s="7">
        <v>0.3</v>
      </c>
      <c r="F100" s="7">
        <f t="shared" si="6"/>
        <v>6.86</v>
      </c>
      <c r="G100" s="39">
        <f t="shared" si="9"/>
        <v>1.3720000000000001</v>
      </c>
      <c r="H100" s="9">
        <v>1.98</v>
      </c>
      <c r="I100" s="10">
        <f t="shared" si="7"/>
        <v>1.2244897959183672</v>
      </c>
    </row>
    <row r="101" spans="1:9" ht="18.75" customHeight="1" x14ac:dyDescent="0.25">
      <c r="A101" s="6" t="s">
        <v>95</v>
      </c>
      <c r="B101" s="7">
        <v>1.28</v>
      </c>
      <c r="C101" s="8">
        <v>1</v>
      </c>
      <c r="D101" s="7">
        <f t="shared" si="8"/>
        <v>1.2800000000000002</v>
      </c>
      <c r="E101" s="7">
        <v>0.12</v>
      </c>
      <c r="F101" s="7">
        <f t="shared" si="6"/>
        <v>1.1600000000000001</v>
      </c>
      <c r="G101" s="39">
        <f t="shared" si="9"/>
        <v>1.1600000000000001</v>
      </c>
      <c r="H101" s="9">
        <v>1.06</v>
      </c>
      <c r="I101" s="10">
        <f t="shared" si="7"/>
        <v>0.81034482758620685</v>
      </c>
    </row>
    <row r="102" spans="1:9" ht="18.75" customHeight="1" x14ac:dyDescent="0.25">
      <c r="A102" s="6" t="s">
        <v>96</v>
      </c>
      <c r="B102" s="7">
        <v>10.61</v>
      </c>
      <c r="C102" s="8">
        <v>10</v>
      </c>
      <c r="D102" s="7">
        <f t="shared" si="8"/>
        <v>1.0609999999999999</v>
      </c>
      <c r="E102" s="12"/>
      <c r="F102" s="7">
        <f t="shared" si="6"/>
        <v>10.61</v>
      </c>
      <c r="G102" s="39">
        <f t="shared" si="9"/>
        <v>1.0609999999999999</v>
      </c>
      <c r="H102" s="13" t="s">
        <v>97</v>
      </c>
      <c r="I102" s="16" t="e">
        <f t="shared" si="7"/>
        <v>#VALUE!</v>
      </c>
    </row>
    <row r="103" spans="1:9" ht="18.75" customHeight="1" x14ac:dyDescent="0.25">
      <c r="A103" s="6" t="s">
        <v>98</v>
      </c>
      <c r="B103" s="7">
        <v>26.32</v>
      </c>
      <c r="C103" s="8">
        <v>20</v>
      </c>
      <c r="D103" s="7">
        <f t="shared" si="8"/>
        <v>2.3609999999999998</v>
      </c>
      <c r="E103" s="7">
        <v>1.1000000000000001</v>
      </c>
      <c r="F103" s="7">
        <f t="shared" si="6"/>
        <v>25.22</v>
      </c>
      <c r="G103" s="39">
        <f t="shared" si="9"/>
        <v>1.2609999999999999</v>
      </c>
      <c r="H103" s="9">
        <v>5.86</v>
      </c>
      <c r="I103" s="10">
        <f t="shared" si="7"/>
        <v>3.7747819191118164</v>
      </c>
    </row>
    <row r="104" spans="1:9" ht="18.75" customHeight="1" x14ac:dyDescent="0.25">
      <c r="A104" s="6" t="s">
        <v>375</v>
      </c>
      <c r="B104" s="7">
        <v>22.78</v>
      </c>
      <c r="C104" s="8">
        <v>20</v>
      </c>
      <c r="D104" s="7">
        <f t="shared" si="8"/>
        <v>2.3170000000000002</v>
      </c>
      <c r="E104" s="7">
        <v>1.24</v>
      </c>
      <c r="F104" s="7">
        <f t="shared" si="6"/>
        <v>21.540000000000003</v>
      </c>
      <c r="G104" s="39">
        <f t="shared" si="9"/>
        <v>1.0770000000000002</v>
      </c>
      <c r="H104" s="13"/>
      <c r="I104" s="10">
        <f t="shared" si="7"/>
        <v>-1.1513463324048281</v>
      </c>
    </row>
    <row r="105" spans="1:9" ht="18.75" customHeight="1" x14ac:dyDescent="0.25">
      <c r="A105" s="6" t="s">
        <v>374</v>
      </c>
      <c r="B105" s="7">
        <v>1.18</v>
      </c>
      <c r="C105" s="8">
        <v>1</v>
      </c>
      <c r="D105" s="7">
        <f t="shared" si="8"/>
        <v>1.18</v>
      </c>
      <c r="E105" s="7">
        <v>0.1</v>
      </c>
      <c r="F105" s="7">
        <f t="shared" si="6"/>
        <v>1.0799999999999998</v>
      </c>
      <c r="G105" s="39">
        <f t="shared" si="9"/>
        <v>1.0799999999999998</v>
      </c>
      <c r="H105" s="13"/>
      <c r="I105" s="10">
        <f t="shared" si="7"/>
        <v>-9.2592592592592615E-2</v>
      </c>
    </row>
    <row r="106" spans="1:9" ht="18.75" customHeight="1" x14ac:dyDescent="0.25">
      <c r="A106" s="6" t="s">
        <v>99</v>
      </c>
      <c r="B106" s="7">
        <v>1.23</v>
      </c>
      <c r="C106" s="8">
        <v>1</v>
      </c>
      <c r="D106" s="7">
        <f t="shared" si="8"/>
        <v>1.23</v>
      </c>
      <c r="E106" s="7">
        <v>0.14000000000000001</v>
      </c>
      <c r="F106" s="7">
        <f t="shared" si="6"/>
        <v>1.0899999999999999</v>
      </c>
      <c r="G106" s="39">
        <f t="shared" si="9"/>
        <v>1.0899999999999999</v>
      </c>
      <c r="H106" s="13">
        <v>14</v>
      </c>
      <c r="I106" s="10">
        <f t="shared" si="7"/>
        <v>12.715596330275231</v>
      </c>
    </row>
    <row r="107" spans="1:9" ht="18.75" customHeight="1" x14ac:dyDescent="0.25">
      <c r="A107" s="6" t="s">
        <v>99</v>
      </c>
      <c r="B107" s="7">
        <v>5.83</v>
      </c>
      <c r="C107" s="8">
        <v>5</v>
      </c>
      <c r="D107" s="7">
        <f t="shared" si="8"/>
        <v>1.3579999999999999</v>
      </c>
      <c r="E107" s="7">
        <v>0.24</v>
      </c>
      <c r="F107" s="7">
        <f t="shared" si="6"/>
        <v>5.59</v>
      </c>
      <c r="G107" s="39">
        <f t="shared" si="9"/>
        <v>1.1179999999999999</v>
      </c>
      <c r="H107" s="9">
        <v>1.5</v>
      </c>
      <c r="I107" s="10">
        <f t="shared" si="7"/>
        <v>1.1270125223613596</v>
      </c>
    </row>
    <row r="108" spans="1:9" ht="18.75" customHeight="1" x14ac:dyDescent="0.25">
      <c r="A108" s="6" t="s">
        <v>100</v>
      </c>
      <c r="B108" s="7">
        <v>27.58</v>
      </c>
      <c r="C108" s="8">
        <v>20</v>
      </c>
      <c r="D108" s="7">
        <f t="shared" si="8"/>
        <v>2.4809999999999999</v>
      </c>
      <c r="E108" s="7">
        <v>1.1599999999999999</v>
      </c>
      <c r="F108" s="7">
        <f t="shared" si="6"/>
        <v>26.419999999999998</v>
      </c>
      <c r="G108" s="39">
        <f t="shared" si="9"/>
        <v>1.321</v>
      </c>
      <c r="H108" s="9">
        <v>8.2100000000000009</v>
      </c>
      <c r="I108" s="10">
        <f t="shared" si="7"/>
        <v>5.3368660105980323</v>
      </c>
    </row>
    <row r="109" spans="1:9" ht="18.75" customHeight="1" x14ac:dyDescent="0.25">
      <c r="A109" s="6" t="s">
        <v>101</v>
      </c>
      <c r="B109" s="7">
        <v>25.48</v>
      </c>
      <c r="C109" s="8">
        <v>20</v>
      </c>
      <c r="D109" s="7">
        <f t="shared" si="8"/>
        <v>2.4805000000000001</v>
      </c>
      <c r="E109" s="7">
        <v>1.27</v>
      </c>
      <c r="F109" s="7">
        <f t="shared" si="6"/>
        <v>24.21</v>
      </c>
      <c r="G109" s="39">
        <f t="shared" si="9"/>
        <v>1.2105000000000001</v>
      </c>
      <c r="H109" s="9">
        <v>25.14</v>
      </c>
      <c r="I109" s="10">
        <f t="shared" si="7"/>
        <v>19.719124328789754</v>
      </c>
    </row>
    <row r="110" spans="1:9" ht="18.75" customHeight="1" x14ac:dyDescent="0.25">
      <c r="A110" s="6" t="s">
        <v>102</v>
      </c>
      <c r="B110" s="7">
        <v>25.48</v>
      </c>
      <c r="C110" s="8">
        <v>20</v>
      </c>
      <c r="D110" s="7">
        <f t="shared" si="8"/>
        <v>2.4805000000000001</v>
      </c>
      <c r="E110" s="7">
        <v>1.27</v>
      </c>
      <c r="F110" s="7">
        <f t="shared" si="6"/>
        <v>24.21</v>
      </c>
      <c r="G110" s="39">
        <f t="shared" si="9"/>
        <v>1.2105000000000001</v>
      </c>
      <c r="H110" s="9">
        <v>14.48</v>
      </c>
      <c r="I110" s="10">
        <f t="shared" si="7"/>
        <v>10.912845931433292</v>
      </c>
    </row>
    <row r="111" spans="1:9" ht="18.75" customHeight="1" x14ac:dyDescent="0.25">
      <c r="A111" s="6" t="s">
        <v>103</v>
      </c>
      <c r="B111" s="7">
        <v>21.78</v>
      </c>
      <c r="C111" s="8">
        <v>20</v>
      </c>
      <c r="D111" s="7">
        <f t="shared" si="8"/>
        <v>2.3620000000000001</v>
      </c>
      <c r="E111" s="7">
        <v>1.34</v>
      </c>
      <c r="F111" s="7">
        <f t="shared" si="6"/>
        <v>20.440000000000001</v>
      </c>
      <c r="G111" s="39">
        <f t="shared" si="9"/>
        <v>1.022</v>
      </c>
      <c r="H111" s="9">
        <v>6.65</v>
      </c>
      <c r="I111" s="10">
        <f t="shared" si="7"/>
        <v>5.1956947162426621</v>
      </c>
    </row>
    <row r="112" spans="1:9" ht="18.75" customHeight="1" x14ac:dyDescent="0.25">
      <c r="A112" s="6" t="s">
        <v>104</v>
      </c>
      <c r="B112" s="7">
        <v>23.02</v>
      </c>
      <c r="C112" s="8">
        <v>20</v>
      </c>
      <c r="D112" s="7">
        <f t="shared" si="8"/>
        <v>2.4809999999999999</v>
      </c>
      <c r="E112" s="7">
        <v>1.4</v>
      </c>
      <c r="F112" s="7">
        <f t="shared" si="6"/>
        <v>21.62</v>
      </c>
      <c r="G112" s="39">
        <f t="shared" si="9"/>
        <v>1.081</v>
      </c>
      <c r="H112" s="13"/>
      <c r="I112" s="10">
        <f t="shared" si="7"/>
        <v>-1.2950971322849214</v>
      </c>
    </row>
    <row r="113" spans="1:9" ht="18.75" customHeight="1" x14ac:dyDescent="0.25">
      <c r="A113" s="6" t="s">
        <v>376</v>
      </c>
      <c r="B113" s="7">
        <v>1.21</v>
      </c>
      <c r="C113" s="8">
        <v>1</v>
      </c>
      <c r="D113" s="7">
        <f t="shared" si="8"/>
        <v>1.21</v>
      </c>
      <c r="E113" s="7">
        <v>0.12</v>
      </c>
      <c r="F113" s="7">
        <f t="shared" si="6"/>
        <v>1.0899999999999999</v>
      </c>
      <c r="G113" s="39">
        <f t="shared" si="9"/>
        <v>1.0899999999999999</v>
      </c>
      <c r="H113" s="9">
        <v>0.5</v>
      </c>
      <c r="I113" s="10">
        <f t="shared" si="7"/>
        <v>0.34862385321100925</v>
      </c>
    </row>
    <row r="114" spans="1:9" ht="18.75" customHeight="1" x14ac:dyDescent="0.25">
      <c r="A114" s="6" t="s">
        <v>105</v>
      </c>
      <c r="B114" s="7">
        <v>24.94</v>
      </c>
      <c r="C114" s="8">
        <v>20</v>
      </c>
      <c r="D114" s="7">
        <f t="shared" si="8"/>
        <v>2.45825</v>
      </c>
      <c r="E114" s="7">
        <v>1.2749999999999999</v>
      </c>
      <c r="F114" s="7">
        <f t="shared" si="6"/>
        <v>23.665000000000003</v>
      </c>
      <c r="G114" s="39">
        <f t="shared" si="9"/>
        <v>1.1832500000000001</v>
      </c>
      <c r="H114" s="9">
        <v>5.3</v>
      </c>
      <c r="I114" s="10">
        <f t="shared" si="7"/>
        <v>3.4016480033805196</v>
      </c>
    </row>
    <row r="115" spans="1:9" ht="18.75" customHeight="1" x14ac:dyDescent="0.25">
      <c r="A115" s="6" t="s">
        <v>105</v>
      </c>
      <c r="B115" s="7">
        <v>6.24</v>
      </c>
      <c r="C115" s="8">
        <v>5</v>
      </c>
      <c r="D115" s="7">
        <f t="shared" si="8"/>
        <v>1.552</v>
      </c>
      <c r="E115" s="7">
        <v>0.38</v>
      </c>
      <c r="F115" s="7">
        <f t="shared" si="6"/>
        <v>5.86</v>
      </c>
      <c r="G115" s="39">
        <f t="shared" si="9"/>
        <v>1.1720000000000002</v>
      </c>
      <c r="H115" s="9">
        <v>1.62</v>
      </c>
      <c r="I115" s="10">
        <f t="shared" si="7"/>
        <v>1.0580204778156996</v>
      </c>
    </row>
    <row r="116" spans="1:9" ht="18.75" customHeight="1" x14ac:dyDescent="0.25">
      <c r="A116" s="6" t="s">
        <v>106</v>
      </c>
      <c r="B116" s="7">
        <v>6.06</v>
      </c>
      <c r="C116" s="8">
        <v>5</v>
      </c>
      <c r="D116" s="7">
        <f t="shared" si="8"/>
        <v>1.516</v>
      </c>
      <c r="E116" s="7">
        <v>0.38</v>
      </c>
      <c r="F116" s="7">
        <f t="shared" si="6"/>
        <v>5.68</v>
      </c>
      <c r="G116" s="39">
        <f t="shared" si="9"/>
        <v>1.1359999999999999</v>
      </c>
      <c r="H116" s="9">
        <v>5.12</v>
      </c>
      <c r="I116" s="10">
        <f t="shared" si="7"/>
        <v>4.172535211267606</v>
      </c>
    </row>
    <row r="117" spans="1:9" ht="18.75" customHeight="1" x14ac:dyDescent="0.25">
      <c r="A117" s="6" t="s">
        <v>106</v>
      </c>
      <c r="B117" s="7">
        <v>23.8</v>
      </c>
      <c r="C117" s="8">
        <v>20</v>
      </c>
      <c r="D117" s="7">
        <f t="shared" si="8"/>
        <v>2.33</v>
      </c>
      <c r="E117" s="7">
        <v>1.2</v>
      </c>
      <c r="F117" s="7">
        <f t="shared" si="6"/>
        <v>22.6</v>
      </c>
      <c r="G117" s="39">
        <f t="shared" si="9"/>
        <v>1.1300000000000001</v>
      </c>
      <c r="H117" s="9">
        <v>16.600000000000001</v>
      </c>
      <c r="I117" s="10">
        <f t="shared" si="7"/>
        <v>13.628318584070797</v>
      </c>
    </row>
    <row r="118" spans="1:9" ht="18.75" customHeight="1" x14ac:dyDescent="0.25">
      <c r="A118" s="6" t="s">
        <v>107</v>
      </c>
      <c r="B118" s="7">
        <v>1.08</v>
      </c>
      <c r="C118" s="8">
        <v>1</v>
      </c>
      <c r="D118" s="7">
        <f t="shared" si="8"/>
        <v>1.08</v>
      </c>
      <c r="E118" s="7">
        <v>0.13</v>
      </c>
      <c r="F118" s="7">
        <f t="shared" si="6"/>
        <v>0.95000000000000007</v>
      </c>
      <c r="G118" s="39">
        <f t="shared" si="9"/>
        <v>0.95000000000000007</v>
      </c>
      <c r="H118" s="9">
        <v>0.4</v>
      </c>
      <c r="I118" s="10">
        <f t="shared" si="7"/>
        <v>0.28421052631578947</v>
      </c>
    </row>
    <row r="119" spans="1:9" ht="18.75" customHeight="1" x14ac:dyDescent="0.25">
      <c r="A119" s="6" t="s">
        <v>108</v>
      </c>
      <c r="B119" s="7">
        <v>1.365</v>
      </c>
      <c r="C119" s="8">
        <v>1</v>
      </c>
      <c r="D119" s="7">
        <f t="shared" si="8"/>
        <v>1.365</v>
      </c>
      <c r="E119" s="7">
        <v>0.11</v>
      </c>
      <c r="F119" s="7">
        <f t="shared" si="6"/>
        <v>1.2549999999999999</v>
      </c>
      <c r="G119" s="39">
        <f t="shared" si="9"/>
        <v>1.2549999999999999</v>
      </c>
      <c r="H119" s="9">
        <v>0.65</v>
      </c>
      <c r="I119" s="10">
        <f t="shared" si="7"/>
        <v>0.43027888446215146</v>
      </c>
    </row>
    <row r="120" spans="1:9" ht="18.75" customHeight="1" x14ac:dyDescent="0.25">
      <c r="A120" s="6" t="s">
        <v>109</v>
      </c>
      <c r="B120" s="7">
        <v>1.3540000000000001</v>
      </c>
      <c r="C120" s="8">
        <v>1</v>
      </c>
      <c r="D120" s="7">
        <f t="shared" si="8"/>
        <v>1.3540000000000001</v>
      </c>
      <c r="E120" s="7">
        <v>0.12</v>
      </c>
      <c r="F120" s="7">
        <f t="shared" si="6"/>
        <v>1.234</v>
      </c>
      <c r="G120" s="39">
        <f t="shared" si="9"/>
        <v>1.234</v>
      </c>
      <c r="H120" s="13"/>
      <c r="I120" s="10">
        <f t="shared" si="7"/>
        <v>-9.7244732576985404E-2</v>
      </c>
    </row>
    <row r="121" spans="1:9" ht="18.75" customHeight="1" x14ac:dyDescent="0.25">
      <c r="A121" s="6" t="s">
        <v>110</v>
      </c>
      <c r="B121" s="7">
        <v>1.34</v>
      </c>
      <c r="C121" s="8">
        <v>1</v>
      </c>
      <c r="D121" s="7">
        <f t="shared" si="8"/>
        <v>1.34</v>
      </c>
      <c r="E121" s="7">
        <v>0.11</v>
      </c>
      <c r="F121" s="7">
        <f t="shared" si="6"/>
        <v>1.23</v>
      </c>
      <c r="G121" s="39">
        <f t="shared" si="9"/>
        <v>1.23</v>
      </c>
      <c r="H121" s="13"/>
      <c r="I121" s="10">
        <f t="shared" si="7"/>
        <v>-8.943089430894309E-2</v>
      </c>
    </row>
    <row r="122" spans="1:9" ht="18.75" customHeight="1" x14ac:dyDescent="0.25">
      <c r="A122" s="6" t="s">
        <v>111</v>
      </c>
      <c r="B122" s="7">
        <v>0.62</v>
      </c>
      <c r="C122" s="7">
        <v>0.5</v>
      </c>
      <c r="D122" s="7">
        <f t="shared" si="8"/>
        <v>1.1200000000000001</v>
      </c>
      <c r="E122" s="7">
        <v>0.12</v>
      </c>
      <c r="F122" s="7">
        <f t="shared" si="6"/>
        <v>0.5</v>
      </c>
      <c r="G122" s="39">
        <f t="shared" si="9"/>
        <v>1</v>
      </c>
      <c r="H122" s="9">
        <v>0.32</v>
      </c>
      <c r="I122" s="10">
        <f t="shared" si="7"/>
        <v>0.2</v>
      </c>
    </row>
    <row r="123" spans="1:9" ht="18.75" customHeight="1" x14ac:dyDescent="0.25">
      <c r="A123" s="6" t="s">
        <v>112</v>
      </c>
      <c r="B123" s="7">
        <v>22.22</v>
      </c>
      <c r="C123" s="8">
        <v>20</v>
      </c>
      <c r="D123" s="7">
        <f t="shared" si="8"/>
        <v>2.1844999999999999</v>
      </c>
      <c r="E123" s="7">
        <v>1.1299999999999999</v>
      </c>
      <c r="F123" s="7">
        <f t="shared" si="6"/>
        <v>21.09</v>
      </c>
      <c r="G123" s="39">
        <f t="shared" si="9"/>
        <v>1.0545</v>
      </c>
      <c r="H123" s="13"/>
      <c r="I123" s="10">
        <f t="shared" si="7"/>
        <v>-1.0715979137031768</v>
      </c>
    </row>
    <row r="124" spans="1:9" ht="18.75" customHeight="1" x14ac:dyDescent="0.25">
      <c r="A124" s="6" t="s">
        <v>113</v>
      </c>
      <c r="B124" s="7">
        <v>1.32</v>
      </c>
      <c r="C124" s="8">
        <v>1</v>
      </c>
      <c r="D124" s="7">
        <f t="shared" si="8"/>
        <v>1.3200000000000003</v>
      </c>
      <c r="E124" s="7">
        <v>0.12</v>
      </c>
      <c r="F124" s="7">
        <f t="shared" si="6"/>
        <v>1.2000000000000002</v>
      </c>
      <c r="G124" s="39">
        <f t="shared" si="9"/>
        <v>1.2000000000000002</v>
      </c>
      <c r="H124" s="13"/>
      <c r="I124" s="10">
        <f t="shared" si="7"/>
        <v>-9.9999999999999978E-2</v>
      </c>
    </row>
    <row r="125" spans="1:9" ht="18.75" customHeight="1" x14ac:dyDescent="0.25">
      <c r="A125" s="6" t="s">
        <v>114</v>
      </c>
      <c r="B125" s="7">
        <v>1.4650000000000001</v>
      </c>
      <c r="C125" s="8">
        <v>1</v>
      </c>
      <c r="D125" s="7">
        <f t="shared" si="8"/>
        <v>1.4650000000000001</v>
      </c>
      <c r="E125" s="7">
        <v>0.11</v>
      </c>
      <c r="F125" s="7">
        <f t="shared" si="6"/>
        <v>1.355</v>
      </c>
      <c r="G125" s="39">
        <f t="shared" si="9"/>
        <v>1.355</v>
      </c>
      <c r="H125" s="13"/>
      <c r="I125" s="10">
        <f t="shared" si="7"/>
        <v>-8.1180811808118078E-2</v>
      </c>
    </row>
    <row r="126" spans="1:9" ht="18.75" customHeight="1" x14ac:dyDescent="0.25">
      <c r="A126" s="6" t="s">
        <v>115</v>
      </c>
      <c r="B126" s="7">
        <v>25.7</v>
      </c>
      <c r="C126" s="8">
        <v>20</v>
      </c>
      <c r="D126" s="7">
        <f t="shared" si="8"/>
        <v>2.39175</v>
      </c>
      <c r="E126" s="7">
        <v>1.165</v>
      </c>
      <c r="F126" s="7">
        <f t="shared" si="6"/>
        <v>24.535</v>
      </c>
      <c r="G126" s="39">
        <f t="shared" si="9"/>
        <v>1.22675</v>
      </c>
      <c r="H126" s="9">
        <v>13.3</v>
      </c>
      <c r="I126" s="10">
        <f t="shared" si="7"/>
        <v>9.8919910332178524</v>
      </c>
    </row>
    <row r="127" spans="1:9" ht="18.75" customHeight="1" x14ac:dyDescent="0.25">
      <c r="A127" s="6" t="s">
        <v>115</v>
      </c>
      <c r="B127" s="7">
        <v>6.4</v>
      </c>
      <c r="C127" s="8">
        <v>5</v>
      </c>
      <c r="D127" s="7">
        <f t="shared" si="8"/>
        <v>1.508</v>
      </c>
      <c r="E127" s="7">
        <v>0.28499999999999998</v>
      </c>
      <c r="F127" s="7">
        <f t="shared" si="6"/>
        <v>6.1150000000000002</v>
      </c>
      <c r="G127" s="39">
        <f t="shared" si="9"/>
        <v>1.2230000000000001</v>
      </c>
      <c r="H127" s="13"/>
      <c r="I127" s="10">
        <f t="shared" si="7"/>
        <v>-0.23303352412101386</v>
      </c>
    </row>
    <row r="128" spans="1:9" ht="18.75" customHeight="1" x14ac:dyDescent="0.25">
      <c r="A128" s="6" t="s">
        <v>116</v>
      </c>
      <c r="B128" s="7">
        <v>10.26</v>
      </c>
      <c r="C128" s="8">
        <v>10</v>
      </c>
      <c r="D128" s="7">
        <f t="shared" si="8"/>
        <v>1.5209999999999999</v>
      </c>
      <c r="E128" s="7">
        <v>0.55000000000000004</v>
      </c>
      <c r="F128" s="7">
        <f t="shared" si="6"/>
        <v>9.7099999999999991</v>
      </c>
      <c r="G128" s="39">
        <f t="shared" si="9"/>
        <v>0.97099999999999986</v>
      </c>
      <c r="H128" s="9">
        <v>4.38</v>
      </c>
      <c r="I128" s="10">
        <f t="shared" si="7"/>
        <v>3.944387229660145</v>
      </c>
    </row>
    <row r="129" spans="1:9" ht="18.75" customHeight="1" x14ac:dyDescent="0.25">
      <c r="A129" s="6" t="s">
        <v>117</v>
      </c>
      <c r="B129" s="7">
        <v>23.28</v>
      </c>
      <c r="C129" s="8">
        <v>20</v>
      </c>
      <c r="D129" s="7">
        <f t="shared" si="8"/>
        <v>2.2897500000000002</v>
      </c>
      <c r="E129" s="7">
        <v>1.1850000000000001</v>
      </c>
      <c r="F129" s="7">
        <f t="shared" ref="F129:F192" si="10">SUM(B129-E129)</f>
        <v>22.095000000000002</v>
      </c>
      <c r="G129" s="39">
        <f t="shared" si="9"/>
        <v>1.1047500000000001</v>
      </c>
      <c r="H129" s="9">
        <v>1.7</v>
      </c>
      <c r="I129" s="10">
        <f t="shared" ref="I129:I192" si="11">(H129-E129)/(G129)</f>
        <v>0.4661688164743153</v>
      </c>
    </row>
    <row r="130" spans="1:9" ht="18.75" customHeight="1" x14ac:dyDescent="0.25">
      <c r="A130" s="6" t="s">
        <v>118</v>
      </c>
      <c r="B130" s="7">
        <v>1.23</v>
      </c>
      <c r="C130" s="8">
        <v>1</v>
      </c>
      <c r="D130" s="7">
        <f t="shared" si="8"/>
        <v>1.23</v>
      </c>
      <c r="E130" s="7">
        <v>0.12</v>
      </c>
      <c r="F130" s="7">
        <f t="shared" si="10"/>
        <v>1.1099999999999999</v>
      </c>
      <c r="G130" s="39">
        <f t="shared" si="9"/>
        <v>1.1099999999999999</v>
      </c>
      <c r="H130" s="13" t="s">
        <v>20</v>
      </c>
      <c r="I130" s="16" t="e">
        <f t="shared" si="11"/>
        <v>#VALUE!</v>
      </c>
    </row>
    <row r="131" spans="1:9" ht="18.75" customHeight="1" x14ac:dyDescent="0.25">
      <c r="A131" s="6" t="s">
        <v>118</v>
      </c>
      <c r="B131" s="7">
        <v>23.6</v>
      </c>
      <c r="C131" s="8">
        <v>20</v>
      </c>
      <c r="D131" s="7">
        <f t="shared" si="8"/>
        <v>2.3959999999999999</v>
      </c>
      <c r="E131" s="7">
        <v>1.28</v>
      </c>
      <c r="F131" s="7">
        <f t="shared" si="10"/>
        <v>22.32</v>
      </c>
      <c r="G131" s="39">
        <f t="shared" si="9"/>
        <v>1.1160000000000001</v>
      </c>
      <c r="H131" s="9">
        <v>6.57</v>
      </c>
      <c r="I131" s="10">
        <f t="shared" si="11"/>
        <v>4.7401433691756267</v>
      </c>
    </row>
    <row r="132" spans="1:9" ht="18.75" customHeight="1" x14ac:dyDescent="0.25">
      <c r="A132" s="6" t="s">
        <v>119</v>
      </c>
      <c r="B132" s="7">
        <v>6.2</v>
      </c>
      <c r="C132" s="8">
        <v>5</v>
      </c>
      <c r="D132" s="7">
        <f t="shared" si="8"/>
        <v>1.544</v>
      </c>
      <c r="E132" s="7">
        <v>0.38</v>
      </c>
      <c r="F132" s="7">
        <f t="shared" si="10"/>
        <v>5.82</v>
      </c>
      <c r="G132" s="39">
        <f t="shared" si="9"/>
        <v>1.1640000000000001</v>
      </c>
      <c r="H132" s="9">
        <v>6.2</v>
      </c>
      <c r="I132" s="14">
        <f t="shared" si="11"/>
        <v>5</v>
      </c>
    </row>
    <row r="133" spans="1:9" ht="18.75" customHeight="1" x14ac:dyDescent="0.25">
      <c r="A133" s="6" t="s">
        <v>120</v>
      </c>
      <c r="B133" s="7">
        <v>5.5</v>
      </c>
      <c r="C133" s="8">
        <v>5</v>
      </c>
      <c r="D133" s="7">
        <f t="shared" si="8"/>
        <v>1.3</v>
      </c>
      <c r="E133" s="7">
        <v>0.25</v>
      </c>
      <c r="F133" s="7">
        <f t="shared" si="10"/>
        <v>5.25</v>
      </c>
      <c r="G133" s="39">
        <f t="shared" si="9"/>
        <v>1.05</v>
      </c>
      <c r="H133" s="9">
        <v>0.7</v>
      </c>
      <c r="I133" s="10">
        <f t="shared" si="11"/>
        <v>0.42857142857142849</v>
      </c>
    </row>
    <row r="134" spans="1:9" ht="18.75" customHeight="1" x14ac:dyDescent="0.25">
      <c r="A134" s="6" t="s">
        <v>121</v>
      </c>
      <c r="B134" s="7">
        <v>1.1599999999999999</v>
      </c>
      <c r="C134" s="8">
        <v>1</v>
      </c>
      <c r="D134" s="7">
        <f t="shared" si="8"/>
        <v>1.1600000000000001</v>
      </c>
      <c r="E134" s="7">
        <v>0.12</v>
      </c>
      <c r="F134" s="7">
        <f t="shared" si="10"/>
        <v>1.04</v>
      </c>
      <c r="G134" s="39">
        <f t="shared" si="9"/>
        <v>1.04</v>
      </c>
      <c r="H134" s="9">
        <v>0.54</v>
      </c>
      <c r="I134" s="10">
        <f t="shared" si="11"/>
        <v>0.40384615384615385</v>
      </c>
    </row>
    <row r="135" spans="1:9" ht="18.75" customHeight="1" x14ac:dyDescent="0.25">
      <c r="A135" s="6" t="s">
        <v>122</v>
      </c>
      <c r="B135" s="7">
        <v>23.36</v>
      </c>
      <c r="C135" s="8">
        <v>20</v>
      </c>
      <c r="D135" s="7">
        <f t="shared" si="8"/>
        <v>2.2509999999999999</v>
      </c>
      <c r="E135" s="7">
        <v>1.1399999999999999</v>
      </c>
      <c r="F135" s="7">
        <f t="shared" si="10"/>
        <v>22.22</v>
      </c>
      <c r="G135" s="39">
        <f t="shared" si="9"/>
        <v>1.111</v>
      </c>
      <c r="H135" s="9">
        <v>3.6</v>
      </c>
      <c r="I135" s="10">
        <f t="shared" si="11"/>
        <v>2.2142214221422143</v>
      </c>
    </row>
    <row r="136" spans="1:9" ht="18.75" customHeight="1" x14ac:dyDescent="0.25">
      <c r="A136" s="6" t="s">
        <v>122</v>
      </c>
      <c r="B136" s="7">
        <v>1.26</v>
      </c>
      <c r="C136" s="8">
        <v>1</v>
      </c>
      <c r="D136" s="7">
        <f t="shared" si="8"/>
        <v>1.2600000000000002</v>
      </c>
      <c r="E136" s="7">
        <v>0.12</v>
      </c>
      <c r="F136" s="7">
        <f t="shared" si="10"/>
        <v>1.1400000000000001</v>
      </c>
      <c r="G136" s="39">
        <f t="shared" si="9"/>
        <v>1.1400000000000001</v>
      </c>
      <c r="H136" s="13"/>
      <c r="I136" s="10">
        <f t="shared" si="11"/>
        <v>-0.10526315789473682</v>
      </c>
    </row>
    <row r="137" spans="1:9" ht="18.75" customHeight="1" x14ac:dyDescent="0.25">
      <c r="A137" s="6" t="s">
        <v>122</v>
      </c>
      <c r="B137" s="7">
        <v>5.86</v>
      </c>
      <c r="C137" s="8">
        <v>5</v>
      </c>
      <c r="D137" s="7">
        <f t="shared" si="8"/>
        <v>1.3879999999999999</v>
      </c>
      <c r="E137" s="7">
        <v>0.27</v>
      </c>
      <c r="F137" s="7">
        <f t="shared" si="10"/>
        <v>5.59</v>
      </c>
      <c r="G137" s="39">
        <f t="shared" si="9"/>
        <v>1.1179999999999999</v>
      </c>
      <c r="H137" s="9">
        <v>2.02</v>
      </c>
      <c r="I137" s="10">
        <f t="shared" si="11"/>
        <v>1.5652951699463329</v>
      </c>
    </row>
    <row r="138" spans="1:9" ht="18.75" customHeight="1" x14ac:dyDescent="0.25">
      <c r="A138" s="6" t="s">
        <v>123</v>
      </c>
      <c r="B138" s="7">
        <v>23.42</v>
      </c>
      <c r="C138" s="8">
        <v>20</v>
      </c>
      <c r="D138" s="7">
        <f t="shared" si="8"/>
        <v>2.2444999999999999</v>
      </c>
      <c r="E138" s="7">
        <v>1.1299999999999999</v>
      </c>
      <c r="F138" s="7">
        <f t="shared" si="10"/>
        <v>22.290000000000003</v>
      </c>
      <c r="G138" s="39">
        <f t="shared" si="9"/>
        <v>1.1145</v>
      </c>
      <c r="H138" s="9">
        <v>7.5</v>
      </c>
      <c r="I138" s="10">
        <f t="shared" si="11"/>
        <v>5.7155675190668456</v>
      </c>
    </row>
    <row r="139" spans="1:9" ht="18.75" customHeight="1" x14ac:dyDescent="0.25">
      <c r="A139" s="6" t="s">
        <v>124</v>
      </c>
      <c r="B139" s="7">
        <v>5.84</v>
      </c>
      <c r="C139" s="8">
        <v>5</v>
      </c>
      <c r="D139" s="7">
        <f t="shared" si="8"/>
        <v>1.4080000000000001</v>
      </c>
      <c r="E139" s="7">
        <v>0.3</v>
      </c>
      <c r="F139" s="7">
        <f t="shared" si="10"/>
        <v>5.54</v>
      </c>
      <c r="G139" s="39">
        <f t="shared" si="9"/>
        <v>1.1080000000000001</v>
      </c>
      <c r="H139" s="13"/>
      <c r="I139" s="10">
        <f t="shared" si="11"/>
        <v>-0.27075812274368227</v>
      </c>
    </row>
    <row r="140" spans="1:9" ht="18.75" customHeight="1" x14ac:dyDescent="0.25">
      <c r="A140" s="6" t="s">
        <v>125</v>
      </c>
      <c r="B140" s="7">
        <v>30.06</v>
      </c>
      <c r="C140" s="8">
        <v>20</v>
      </c>
      <c r="D140" s="7">
        <f t="shared" si="8"/>
        <v>2.5859999999999999</v>
      </c>
      <c r="E140" s="7">
        <v>1.1399999999999999</v>
      </c>
      <c r="F140" s="7">
        <f t="shared" si="10"/>
        <v>28.919999999999998</v>
      </c>
      <c r="G140" s="39">
        <f t="shared" si="9"/>
        <v>1.446</v>
      </c>
      <c r="H140" s="13"/>
      <c r="I140" s="10">
        <f t="shared" si="11"/>
        <v>-0.78838174273858919</v>
      </c>
    </row>
    <row r="141" spans="1:9" ht="18.75" customHeight="1" x14ac:dyDescent="0.25">
      <c r="A141" s="6" t="s">
        <v>126</v>
      </c>
      <c r="B141" s="7">
        <v>5.36</v>
      </c>
      <c r="C141" s="8">
        <v>5</v>
      </c>
      <c r="D141" s="7">
        <f t="shared" si="8"/>
        <v>1.3120000000000001</v>
      </c>
      <c r="E141" s="7">
        <v>0.3</v>
      </c>
      <c r="F141" s="7">
        <f t="shared" si="10"/>
        <v>5.0600000000000005</v>
      </c>
      <c r="G141" s="39">
        <f t="shared" si="9"/>
        <v>1.012</v>
      </c>
      <c r="H141" s="9">
        <v>2.93</v>
      </c>
      <c r="I141" s="10">
        <f t="shared" si="11"/>
        <v>2.5988142292490122</v>
      </c>
    </row>
    <row r="142" spans="1:9" ht="18.75" customHeight="1" x14ac:dyDescent="0.25">
      <c r="A142" s="6" t="s">
        <v>126</v>
      </c>
      <c r="B142" s="7">
        <v>1.1399999999999999</v>
      </c>
      <c r="C142" s="8">
        <v>1</v>
      </c>
      <c r="D142" s="7">
        <f t="shared" ref="D142:D205" si="12">SUM(E142+G142)</f>
        <v>1.1400000000000001</v>
      </c>
      <c r="E142" s="7">
        <v>0.12</v>
      </c>
      <c r="F142" s="7">
        <f t="shared" si="10"/>
        <v>1.02</v>
      </c>
      <c r="G142" s="39">
        <f t="shared" ref="G142:G205" si="13">SUM(F142/C142)</f>
        <v>1.02</v>
      </c>
      <c r="H142" s="9">
        <v>0.93</v>
      </c>
      <c r="I142" s="10">
        <f t="shared" si="11"/>
        <v>0.79411764705882359</v>
      </c>
    </row>
    <row r="143" spans="1:9" ht="18.75" customHeight="1" x14ac:dyDescent="0.25">
      <c r="A143" s="6" t="s">
        <v>127</v>
      </c>
      <c r="B143" s="7">
        <v>25.5</v>
      </c>
      <c r="C143" s="8">
        <v>20</v>
      </c>
      <c r="D143" s="7">
        <f t="shared" si="12"/>
        <v>2.4340000000000002</v>
      </c>
      <c r="E143" s="7">
        <v>1.22</v>
      </c>
      <c r="F143" s="7">
        <f t="shared" si="10"/>
        <v>24.28</v>
      </c>
      <c r="G143" s="39">
        <f t="shared" si="13"/>
        <v>1.214</v>
      </c>
      <c r="H143" s="9">
        <v>9.1199999999999992</v>
      </c>
      <c r="I143" s="10">
        <f t="shared" si="11"/>
        <v>6.5074135090609548</v>
      </c>
    </row>
    <row r="144" spans="1:9" ht="18.75" customHeight="1" x14ac:dyDescent="0.25">
      <c r="A144" s="6" t="s">
        <v>128</v>
      </c>
      <c r="B144" s="7">
        <v>24.36</v>
      </c>
      <c r="C144" s="8">
        <v>20</v>
      </c>
      <c r="D144" s="7">
        <f t="shared" si="12"/>
        <v>2.3959999999999999</v>
      </c>
      <c r="E144" s="7">
        <v>1.24</v>
      </c>
      <c r="F144" s="7">
        <f t="shared" si="10"/>
        <v>23.12</v>
      </c>
      <c r="G144" s="39">
        <f t="shared" si="13"/>
        <v>1.1560000000000001</v>
      </c>
      <c r="H144" s="9">
        <v>3.7</v>
      </c>
      <c r="I144" s="10">
        <f t="shared" si="11"/>
        <v>2.1280276816608992</v>
      </c>
    </row>
    <row r="145" spans="1:9" ht="18.75" customHeight="1" x14ac:dyDescent="0.25">
      <c r="A145" s="6" t="s">
        <v>129</v>
      </c>
      <c r="B145" s="7">
        <v>23.12</v>
      </c>
      <c r="C145" s="8">
        <v>20</v>
      </c>
      <c r="D145" s="7">
        <f t="shared" si="12"/>
        <v>2.258</v>
      </c>
      <c r="E145" s="7">
        <v>1.1599999999999999</v>
      </c>
      <c r="F145" s="7">
        <f t="shared" si="10"/>
        <v>21.96</v>
      </c>
      <c r="G145" s="39">
        <f t="shared" si="13"/>
        <v>1.0980000000000001</v>
      </c>
      <c r="H145" s="9">
        <v>10.220000000000001</v>
      </c>
      <c r="I145" s="10">
        <f t="shared" si="11"/>
        <v>8.2513661202185791</v>
      </c>
    </row>
    <row r="146" spans="1:9" ht="18.75" customHeight="1" x14ac:dyDescent="0.25">
      <c r="A146" s="6" t="s">
        <v>130</v>
      </c>
      <c r="B146" s="7">
        <v>5.51</v>
      </c>
      <c r="C146" s="8">
        <v>5</v>
      </c>
      <c r="D146" s="7">
        <f t="shared" si="12"/>
        <v>1.3420000000000001</v>
      </c>
      <c r="E146" s="7">
        <v>0.3</v>
      </c>
      <c r="F146" s="7">
        <f t="shared" si="10"/>
        <v>5.21</v>
      </c>
      <c r="G146" s="39">
        <f t="shared" si="13"/>
        <v>1.042</v>
      </c>
      <c r="H146" s="9">
        <v>4.4000000000000004</v>
      </c>
      <c r="I146" s="10">
        <f t="shared" si="11"/>
        <v>3.9347408829174668</v>
      </c>
    </row>
    <row r="147" spans="1:9" ht="18.75" customHeight="1" x14ac:dyDescent="0.25">
      <c r="A147" s="6" t="s">
        <v>131</v>
      </c>
      <c r="B147" s="7">
        <v>23.72</v>
      </c>
      <c r="C147" s="8">
        <v>20</v>
      </c>
      <c r="D147" s="7">
        <f t="shared" si="12"/>
        <v>2.2309999999999999</v>
      </c>
      <c r="E147" s="7">
        <v>1.1000000000000001</v>
      </c>
      <c r="F147" s="7">
        <f t="shared" si="10"/>
        <v>22.619999999999997</v>
      </c>
      <c r="G147" s="39">
        <f t="shared" si="13"/>
        <v>1.1309999999999998</v>
      </c>
      <c r="H147" s="13">
        <v>23</v>
      </c>
      <c r="I147" s="10">
        <f t="shared" si="11"/>
        <v>19.363395225464192</v>
      </c>
    </row>
    <row r="148" spans="1:9" ht="18.75" customHeight="1" x14ac:dyDescent="0.25">
      <c r="A148" s="6" t="s">
        <v>132</v>
      </c>
      <c r="B148" s="7">
        <v>20.83</v>
      </c>
      <c r="C148" s="8">
        <v>20</v>
      </c>
      <c r="D148" s="7">
        <f t="shared" si="12"/>
        <v>1.0414999999999999</v>
      </c>
      <c r="E148" s="12"/>
      <c r="F148" s="7">
        <f t="shared" si="10"/>
        <v>20.83</v>
      </c>
      <c r="G148" s="39">
        <f t="shared" si="13"/>
        <v>1.0414999999999999</v>
      </c>
      <c r="H148" s="13"/>
      <c r="I148" s="14">
        <f t="shared" si="11"/>
        <v>0</v>
      </c>
    </row>
    <row r="149" spans="1:9" ht="18.75" customHeight="1" x14ac:dyDescent="0.25">
      <c r="A149" s="6" t="s">
        <v>133</v>
      </c>
      <c r="B149" s="7">
        <v>2.6</v>
      </c>
      <c r="C149" s="8">
        <v>2</v>
      </c>
      <c r="D149" s="7">
        <f t="shared" si="12"/>
        <v>1.4</v>
      </c>
      <c r="E149" s="7">
        <v>0.2</v>
      </c>
      <c r="F149" s="7">
        <f t="shared" si="10"/>
        <v>2.4</v>
      </c>
      <c r="G149" s="39">
        <f t="shared" si="13"/>
        <v>1.2</v>
      </c>
      <c r="H149" s="9">
        <v>1.46</v>
      </c>
      <c r="I149" s="10">
        <f t="shared" si="11"/>
        <v>1.05</v>
      </c>
    </row>
    <row r="150" spans="1:9" ht="18.75" customHeight="1" x14ac:dyDescent="0.25">
      <c r="A150" s="6" t="s">
        <v>134</v>
      </c>
      <c r="B150" s="7">
        <v>6.31</v>
      </c>
      <c r="C150" s="8">
        <v>5</v>
      </c>
      <c r="D150" s="7">
        <f t="shared" si="12"/>
        <v>1.262</v>
      </c>
      <c r="E150" s="12"/>
      <c r="F150" s="7">
        <f t="shared" si="10"/>
        <v>6.31</v>
      </c>
      <c r="G150" s="39">
        <f t="shared" si="13"/>
        <v>1.262</v>
      </c>
      <c r="H150" s="9">
        <v>4.32</v>
      </c>
      <c r="I150" s="10">
        <f t="shared" si="11"/>
        <v>3.4231378763866882</v>
      </c>
    </row>
    <row r="151" spans="1:9" ht="18.75" customHeight="1" x14ac:dyDescent="0.25">
      <c r="A151" s="6" t="s">
        <v>135</v>
      </c>
      <c r="B151" s="7">
        <v>1.0900000000000001</v>
      </c>
      <c r="C151" s="8">
        <v>1</v>
      </c>
      <c r="D151" s="7">
        <f t="shared" si="12"/>
        <v>1.0900000000000001</v>
      </c>
      <c r="E151" s="7">
        <v>0.18</v>
      </c>
      <c r="F151" s="7">
        <f t="shared" si="10"/>
        <v>0.91000000000000014</v>
      </c>
      <c r="G151" s="39">
        <f t="shared" si="13"/>
        <v>0.91000000000000014</v>
      </c>
      <c r="H151" s="9">
        <v>0.54</v>
      </c>
      <c r="I151" s="10">
        <f t="shared" si="11"/>
        <v>0.39560439560439559</v>
      </c>
    </row>
    <row r="152" spans="1:9" ht="18.75" customHeight="1" x14ac:dyDescent="0.25">
      <c r="A152" s="6" t="s">
        <v>136</v>
      </c>
      <c r="B152" s="7">
        <v>20.61</v>
      </c>
      <c r="C152" s="8">
        <v>20</v>
      </c>
      <c r="D152" s="7">
        <f t="shared" si="12"/>
        <v>1.0305</v>
      </c>
      <c r="E152" s="12"/>
      <c r="F152" s="7">
        <f t="shared" si="10"/>
        <v>20.61</v>
      </c>
      <c r="G152" s="39">
        <f t="shared" si="13"/>
        <v>1.0305</v>
      </c>
      <c r="H152" s="13"/>
      <c r="I152" s="14">
        <f t="shared" si="11"/>
        <v>0</v>
      </c>
    </row>
    <row r="153" spans="1:9" ht="18.75" customHeight="1" x14ac:dyDescent="0.25">
      <c r="A153" s="6" t="s">
        <v>137</v>
      </c>
      <c r="B153" s="7">
        <v>22.91</v>
      </c>
      <c r="C153" s="8">
        <v>20</v>
      </c>
      <c r="D153" s="7">
        <f t="shared" si="12"/>
        <v>2.4849999999999999</v>
      </c>
      <c r="E153" s="7">
        <v>1.41</v>
      </c>
      <c r="F153" s="7">
        <f t="shared" si="10"/>
        <v>21.5</v>
      </c>
      <c r="G153" s="39">
        <f t="shared" si="13"/>
        <v>1.075</v>
      </c>
      <c r="H153" s="9">
        <v>9.42</v>
      </c>
      <c r="I153" s="10">
        <f t="shared" si="11"/>
        <v>7.4511627906976745</v>
      </c>
    </row>
    <row r="154" spans="1:9" ht="18.75" customHeight="1" x14ac:dyDescent="0.25">
      <c r="A154" s="6" t="s">
        <v>138</v>
      </c>
      <c r="B154" s="7">
        <v>6.4</v>
      </c>
      <c r="C154" s="8">
        <v>5</v>
      </c>
      <c r="D154" s="7">
        <f t="shared" si="12"/>
        <v>1.5200000000000002</v>
      </c>
      <c r="E154" s="7">
        <v>0.3</v>
      </c>
      <c r="F154" s="7">
        <f t="shared" si="10"/>
        <v>6.1000000000000005</v>
      </c>
      <c r="G154" s="39">
        <f t="shared" si="13"/>
        <v>1.2200000000000002</v>
      </c>
      <c r="H154" s="13"/>
      <c r="I154" s="10">
        <f t="shared" si="11"/>
        <v>-0.24590163934426224</v>
      </c>
    </row>
    <row r="155" spans="1:9" ht="18.75" customHeight="1" x14ac:dyDescent="0.25">
      <c r="A155" s="6" t="s">
        <v>139</v>
      </c>
      <c r="B155" s="7">
        <v>6.07</v>
      </c>
      <c r="C155" s="8">
        <v>5</v>
      </c>
      <c r="D155" s="7">
        <f t="shared" si="12"/>
        <v>1.4540000000000002</v>
      </c>
      <c r="E155" s="7">
        <v>0.3</v>
      </c>
      <c r="F155" s="7">
        <f t="shared" si="10"/>
        <v>5.7700000000000005</v>
      </c>
      <c r="G155" s="39">
        <f t="shared" si="13"/>
        <v>1.1540000000000001</v>
      </c>
      <c r="H155" s="9">
        <v>0.32</v>
      </c>
      <c r="I155" s="10">
        <f t="shared" si="11"/>
        <v>1.7331022530329303E-2</v>
      </c>
    </row>
    <row r="156" spans="1:9" ht="18.75" customHeight="1" x14ac:dyDescent="0.25">
      <c r="A156" s="6" t="s">
        <v>139</v>
      </c>
      <c r="B156" s="7">
        <v>1.3</v>
      </c>
      <c r="C156" s="8">
        <v>1</v>
      </c>
      <c r="D156" s="7">
        <f t="shared" si="12"/>
        <v>1.3000000000000003</v>
      </c>
      <c r="E156" s="7">
        <v>0.12</v>
      </c>
      <c r="F156" s="7">
        <f t="shared" si="10"/>
        <v>1.1800000000000002</v>
      </c>
      <c r="G156" s="39">
        <f t="shared" si="13"/>
        <v>1.1800000000000002</v>
      </c>
      <c r="H156" s="9">
        <v>1.29</v>
      </c>
      <c r="I156" s="10">
        <f t="shared" si="11"/>
        <v>0.99152542372881336</v>
      </c>
    </row>
    <row r="157" spans="1:9" ht="18.75" customHeight="1" x14ac:dyDescent="0.25">
      <c r="A157" s="6" t="s">
        <v>140</v>
      </c>
      <c r="B157" s="7">
        <v>24.99</v>
      </c>
      <c r="C157" s="8">
        <v>20</v>
      </c>
      <c r="D157" s="7">
        <f t="shared" si="12"/>
        <v>2.3704999999999998</v>
      </c>
      <c r="E157" s="7">
        <v>1.18</v>
      </c>
      <c r="F157" s="7">
        <f t="shared" si="10"/>
        <v>23.81</v>
      </c>
      <c r="G157" s="39">
        <f t="shared" si="13"/>
        <v>1.1904999999999999</v>
      </c>
      <c r="H157" s="9">
        <v>13.03</v>
      </c>
      <c r="I157" s="10">
        <f t="shared" si="11"/>
        <v>9.9538009239815217</v>
      </c>
    </row>
    <row r="158" spans="1:9" ht="18.75" customHeight="1" x14ac:dyDescent="0.25">
      <c r="A158" s="6" t="s">
        <v>141</v>
      </c>
      <c r="B158" s="7">
        <v>23.63</v>
      </c>
      <c r="C158" s="8">
        <v>20</v>
      </c>
      <c r="D158" s="7">
        <f t="shared" si="12"/>
        <v>2.4022499999999996</v>
      </c>
      <c r="E158" s="7">
        <v>1.2849999999999999</v>
      </c>
      <c r="F158" s="7">
        <f t="shared" si="10"/>
        <v>22.344999999999999</v>
      </c>
      <c r="G158" s="39">
        <f t="shared" si="13"/>
        <v>1.1172499999999999</v>
      </c>
      <c r="H158" s="9">
        <v>10.64</v>
      </c>
      <c r="I158" s="10">
        <f t="shared" si="11"/>
        <v>8.3732378608189766</v>
      </c>
    </row>
    <row r="159" spans="1:9" ht="18.75" customHeight="1" x14ac:dyDescent="0.25">
      <c r="A159" s="6" t="s">
        <v>142</v>
      </c>
      <c r="B159" s="7">
        <v>23.52</v>
      </c>
      <c r="C159" s="8">
        <v>20</v>
      </c>
      <c r="D159" s="7">
        <f t="shared" si="12"/>
        <v>2.3635000000000002</v>
      </c>
      <c r="E159" s="7">
        <v>1.25</v>
      </c>
      <c r="F159" s="7">
        <f t="shared" si="10"/>
        <v>22.27</v>
      </c>
      <c r="G159" s="39">
        <f t="shared" si="13"/>
        <v>1.1134999999999999</v>
      </c>
      <c r="H159" s="9">
        <v>17.14</v>
      </c>
      <c r="I159" s="10">
        <f t="shared" si="11"/>
        <v>14.270318814548721</v>
      </c>
    </row>
    <row r="160" spans="1:9" ht="18.75" customHeight="1" x14ac:dyDescent="0.25">
      <c r="A160" s="6" t="s">
        <v>143</v>
      </c>
      <c r="B160" s="7">
        <v>5.0999999999999996</v>
      </c>
      <c r="C160" s="8">
        <v>5</v>
      </c>
      <c r="D160" s="7">
        <f t="shared" si="12"/>
        <v>1.2759999999999998</v>
      </c>
      <c r="E160" s="7">
        <v>0.32</v>
      </c>
      <c r="F160" s="7">
        <f t="shared" si="10"/>
        <v>4.7799999999999994</v>
      </c>
      <c r="G160" s="39">
        <f t="shared" si="13"/>
        <v>0.95599999999999985</v>
      </c>
      <c r="H160" s="9">
        <v>4.16</v>
      </c>
      <c r="I160" s="10">
        <f t="shared" si="11"/>
        <v>4.0167364016736409</v>
      </c>
    </row>
    <row r="161" spans="1:9" ht="18.75" customHeight="1" x14ac:dyDescent="0.25">
      <c r="A161" s="6" t="s">
        <v>144</v>
      </c>
      <c r="B161" s="7">
        <v>6.48</v>
      </c>
      <c r="C161" s="8">
        <v>5</v>
      </c>
      <c r="D161" s="7">
        <f t="shared" si="12"/>
        <v>1.516</v>
      </c>
      <c r="E161" s="7">
        <v>0.27500000000000002</v>
      </c>
      <c r="F161" s="7">
        <f t="shared" si="10"/>
        <v>6.2050000000000001</v>
      </c>
      <c r="G161" s="39">
        <f t="shared" si="13"/>
        <v>1.2410000000000001</v>
      </c>
      <c r="H161" s="9">
        <v>5.56</v>
      </c>
      <c r="I161" s="10">
        <f t="shared" si="11"/>
        <v>4.2586623690572107</v>
      </c>
    </row>
    <row r="162" spans="1:9" ht="18.75" customHeight="1" x14ac:dyDescent="0.25">
      <c r="A162" s="6" t="s">
        <v>145</v>
      </c>
      <c r="B162" s="7">
        <v>28.06</v>
      </c>
      <c r="C162" s="8">
        <v>20</v>
      </c>
      <c r="D162" s="7">
        <f t="shared" si="12"/>
        <v>2.3815</v>
      </c>
      <c r="E162" s="7">
        <v>1.03</v>
      </c>
      <c r="F162" s="7">
        <f t="shared" si="10"/>
        <v>27.029999999999998</v>
      </c>
      <c r="G162" s="39">
        <f t="shared" si="13"/>
        <v>1.3514999999999999</v>
      </c>
      <c r="H162" s="9">
        <v>5.32</v>
      </c>
      <c r="I162" s="10">
        <f t="shared" si="11"/>
        <v>3.1742508324084353</v>
      </c>
    </row>
    <row r="163" spans="1:9" ht="18.75" customHeight="1" x14ac:dyDescent="0.25">
      <c r="A163" s="6" t="s">
        <v>146</v>
      </c>
      <c r="B163" s="7">
        <v>25.88</v>
      </c>
      <c r="C163" s="8">
        <v>20</v>
      </c>
      <c r="D163" s="7">
        <f t="shared" si="12"/>
        <v>2.5004999999999997</v>
      </c>
      <c r="E163" s="7">
        <v>1.27</v>
      </c>
      <c r="F163" s="7">
        <f t="shared" si="10"/>
        <v>24.61</v>
      </c>
      <c r="G163" s="39">
        <f t="shared" si="13"/>
        <v>1.2304999999999999</v>
      </c>
      <c r="H163" s="9">
        <v>10.3</v>
      </c>
      <c r="I163" s="10">
        <f t="shared" si="11"/>
        <v>7.3384802925639994</v>
      </c>
    </row>
    <row r="164" spans="1:9" ht="18.75" customHeight="1" x14ac:dyDescent="0.25">
      <c r="A164" s="6" t="s">
        <v>147</v>
      </c>
      <c r="B164" s="7">
        <v>10.66</v>
      </c>
      <c r="C164" s="8">
        <v>10</v>
      </c>
      <c r="D164" s="7">
        <f t="shared" si="12"/>
        <v>1.786</v>
      </c>
      <c r="E164" s="7">
        <v>0.8</v>
      </c>
      <c r="F164" s="7">
        <f t="shared" si="10"/>
        <v>9.86</v>
      </c>
      <c r="G164" s="39">
        <f t="shared" si="13"/>
        <v>0.98599999999999999</v>
      </c>
      <c r="H164" s="9">
        <v>4.7</v>
      </c>
      <c r="I164" s="10">
        <f t="shared" si="11"/>
        <v>3.955375253549696</v>
      </c>
    </row>
    <row r="165" spans="1:9" ht="18.75" customHeight="1" x14ac:dyDescent="0.25">
      <c r="A165" s="6" t="s">
        <v>148</v>
      </c>
      <c r="B165" s="7">
        <v>10.96</v>
      </c>
      <c r="C165" s="8">
        <v>10</v>
      </c>
      <c r="D165" s="7">
        <f t="shared" si="12"/>
        <v>1.645</v>
      </c>
      <c r="E165" s="7">
        <v>0.61</v>
      </c>
      <c r="F165" s="7">
        <f t="shared" si="10"/>
        <v>10.350000000000001</v>
      </c>
      <c r="G165" s="39">
        <f t="shared" si="13"/>
        <v>1.0350000000000001</v>
      </c>
      <c r="H165" s="13"/>
      <c r="I165" s="10">
        <f t="shared" si="11"/>
        <v>-0.58937198067632846</v>
      </c>
    </row>
    <row r="166" spans="1:9" ht="18.75" customHeight="1" x14ac:dyDescent="0.25">
      <c r="A166" s="6" t="s">
        <v>149</v>
      </c>
      <c r="B166" s="7">
        <v>5.4</v>
      </c>
      <c r="C166" s="8">
        <v>5</v>
      </c>
      <c r="D166" s="7">
        <f t="shared" si="12"/>
        <v>1.2999999999999998</v>
      </c>
      <c r="E166" s="7">
        <v>0.27500000000000002</v>
      </c>
      <c r="F166" s="7">
        <f t="shared" si="10"/>
        <v>5.125</v>
      </c>
      <c r="G166" s="39">
        <f t="shared" si="13"/>
        <v>1.0249999999999999</v>
      </c>
      <c r="H166" s="13">
        <v>3</v>
      </c>
      <c r="I166" s="10">
        <f t="shared" si="11"/>
        <v>2.6585365853658538</v>
      </c>
    </row>
    <row r="167" spans="1:9" ht="18.75" customHeight="1" x14ac:dyDescent="0.25">
      <c r="A167" s="6" t="s">
        <v>150</v>
      </c>
      <c r="B167" s="7">
        <v>21.48</v>
      </c>
      <c r="C167" s="8">
        <v>20</v>
      </c>
      <c r="D167" s="7">
        <f t="shared" si="12"/>
        <v>2.1665000000000001</v>
      </c>
      <c r="E167" s="7">
        <v>1.1499999999999999</v>
      </c>
      <c r="F167" s="7">
        <f t="shared" si="10"/>
        <v>20.330000000000002</v>
      </c>
      <c r="G167" s="39">
        <f t="shared" si="13"/>
        <v>1.0165000000000002</v>
      </c>
      <c r="H167" s="9">
        <v>2.1</v>
      </c>
      <c r="I167" s="10">
        <f t="shared" si="11"/>
        <v>0.93457943925233644</v>
      </c>
    </row>
    <row r="168" spans="1:9" ht="18.75" customHeight="1" x14ac:dyDescent="0.25">
      <c r="A168" s="6" t="s">
        <v>151</v>
      </c>
      <c r="B168" s="7">
        <v>23.6</v>
      </c>
      <c r="C168" s="8">
        <v>20</v>
      </c>
      <c r="D168" s="7">
        <f t="shared" si="12"/>
        <v>2.2725</v>
      </c>
      <c r="E168" s="7">
        <v>1.1499999999999999</v>
      </c>
      <c r="F168" s="7">
        <f t="shared" si="10"/>
        <v>22.450000000000003</v>
      </c>
      <c r="G168" s="39">
        <f t="shared" si="13"/>
        <v>1.1225000000000001</v>
      </c>
      <c r="H168" s="9">
        <v>8.08</v>
      </c>
      <c r="I168" s="10">
        <f t="shared" si="11"/>
        <v>6.1737193763919818</v>
      </c>
    </row>
    <row r="169" spans="1:9" ht="18.75" customHeight="1" x14ac:dyDescent="0.25">
      <c r="A169" s="6" t="s">
        <v>152</v>
      </c>
      <c r="B169" s="7">
        <v>22.32</v>
      </c>
      <c r="C169" s="8">
        <v>20</v>
      </c>
      <c r="D169" s="7">
        <f t="shared" si="12"/>
        <v>2.1800000000000002</v>
      </c>
      <c r="E169" s="7">
        <v>1.1200000000000001</v>
      </c>
      <c r="F169" s="7">
        <f t="shared" si="10"/>
        <v>21.2</v>
      </c>
      <c r="G169" s="39">
        <f t="shared" si="13"/>
        <v>1.06</v>
      </c>
      <c r="H169" s="9">
        <v>4.9000000000000004</v>
      </c>
      <c r="I169" s="10">
        <f t="shared" si="11"/>
        <v>3.5660377358490565</v>
      </c>
    </row>
    <row r="170" spans="1:9" ht="18.75" customHeight="1" x14ac:dyDescent="0.25">
      <c r="A170" s="6" t="s">
        <v>153</v>
      </c>
      <c r="B170" s="7">
        <v>22.2</v>
      </c>
      <c r="C170" s="8">
        <v>20</v>
      </c>
      <c r="D170" s="7">
        <f t="shared" si="12"/>
        <v>2.4779999999999998</v>
      </c>
      <c r="E170" s="7">
        <v>1.44</v>
      </c>
      <c r="F170" s="7">
        <f t="shared" si="10"/>
        <v>20.759999999999998</v>
      </c>
      <c r="G170" s="39">
        <f t="shared" si="13"/>
        <v>1.0379999999999998</v>
      </c>
      <c r="H170" s="9">
        <v>3.22</v>
      </c>
      <c r="I170" s="10">
        <f t="shared" si="11"/>
        <v>1.7148362235067443</v>
      </c>
    </row>
    <row r="171" spans="1:9" ht="18.75" customHeight="1" x14ac:dyDescent="0.25">
      <c r="A171" s="6" t="s">
        <v>154</v>
      </c>
      <c r="B171" s="7">
        <v>1.54</v>
      </c>
      <c r="C171" s="8">
        <v>1</v>
      </c>
      <c r="D171" s="7">
        <f t="shared" si="12"/>
        <v>1.54</v>
      </c>
      <c r="E171" s="7">
        <v>0.125</v>
      </c>
      <c r="F171" s="7">
        <f t="shared" si="10"/>
        <v>1.415</v>
      </c>
      <c r="G171" s="39">
        <f t="shared" si="13"/>
        <v>1.415</v>
      </c>
      <c r="H171" s="9">
        <v>3.64</v>
      </c>
      <c r="I171" s="10">
        <f t="shared" si="11"/>
        <v>2.4840989399293285</v>
      </c>
    </row>
    <row r="172" spans="1:9" ht="18.75" customHeight="1" x14ac:dyDescent="0.25">
      <c r="A172" s="6" t="s">
        <v>155</v>
      </c>
      <c r="B172" s="7">
        <v>22.8</v>
      </c>
      <c r="C172" s="8">
        <v>20</v>
      </c>
      <c r="D172" s="7">
        <f t="shared" si="12"/>
        <v>2.23725</v>
      </c>
      <c r="E172" s="7">
        <v>1.155</v>
      </c>
      <c r="F172" s="7">
        <f t="shared" si="10"/>
        <v>21.645</v>
      </c>
      <c r="G172" s="39">
        <f t="shared" si="13"/>
        <v>1.0822499999999999</v>
      </c>
      <c r="H172" s="9">
        <v>14.26</v>
      </c>
      <c r="I172" s="10">
        <f t="shared" si="11"/>
        <v>12.10903210903211</v>
      </c>
    </row>
    <row r="173" spans="1:9" ht="18.75" customHeight="1" x14ac:dyDescent="0.25">
      <c r="A173" s="6" t="s">
        <v>156</v>
      </c>
      <c r="B173" s="7">
        <v>0.46</v>
      </c>
      <c r="C173" s="7">
        <v>0.35</v>
      </c>
      <c r="D173" s="7">
        <f t="shared" si="12"/>
        <v>1.100714285714286</v>
      </c>
      <c r="E173" s="7">
        <v>0.115</v>
      </c>
      <c r="F173" s="7">
        <f t="shared" si="10"/>
        <v>0.34500000000000003</v>
      </c>
      <c r="G173" s="39">
        <f t="shared" si="13"/>
        <v>0.98571428571428588</v>
      </c>
      <c r="H173" s="9">
        <v>0.3</v>
      </c>
      <c r="I173" s="10">
        <f t="shared" si="11"/>
        <v>0.18768115942028982</v>
      </c>
    </row>
    <row r="174" spans="1:9" ht="18.75" customHeight="1" x14ac:dyDescent="0.25">
      <c r="A174" s="6" t="s">
        <v>157</v>
      </c>
      <c r="B174" s="7">
        <v>25.24</v>
      </c>
      <c r="C174" s="8">
        <v>20</v>
      </c>
      <c r="D174" s="17">
        <f t="shared" si="12"/>
        <v>2.9340000000000002</v>
      </c>
      <c r="E174" s="17">
        <v>1.76</v>
      </c>
      <c r="F174" s="17">
        <f t="shared" si="10"/>
        <v>23.479999999999997</v>
      </c>
      <c r="G174" s="40">
        <f t="shared" si="13"/>
        <v>1.1739999999999999</v>
      </c>
      <c r="H174" s="13">
        <v>14</v>
      </c>
      <c r="I174" s="18">
        <f t="shared" si="11"/>
        <v>10.425894378194208</v>
      </c>
    </row>
    <row r="175" spans="1:9" ht="18.75" customHeight="1" x14ac:dyDescent="0.25">
      <c r="A175" s="6" t="s">
        <v>158</v>
      </c>
      <c r="B175" s="7">
        <v>5.58</v>
      </c>
      <c r="C175" s="8">
        <v>5</v>
      </c>
      <c r="D175" s="17">
        <f t="shared" si="12"/>
        <v>1.3560000000000001</v>
      </c>
      <c r="E175" s="17">
        <v>0.3</v>
      </c>
      <c r="F175" s="17">
        <f t="shared" si="10"/>
        <v>5.28</v>
      </c>
      <c r="G175" s="40">
        <f t="shared" si="13"/>
        <v>1.056</v>
      </c>
      <c r="H175" s="19">
        <v>2.76</v>
      </c>
      <c r="I175" s="18">
        <f t="shared" si="11"/>
        <v>2.3295454545454546</v>
      </c>
    </row>
    <row r="176" spans="1:9" ht="18.75" customHeight="1" x14ac:dyDescent="0.25">
      <c r="A176" s="6" t="s">
        <v>159</v>
      </c>
      <c r="B176" s="7">
        <v>26.16</v>
      </c>
      <c r="C176" s="8">
        <v>20</v>
      </c>
      <c r="D176" s="17">
        <f t="shared" si="12"/>
        <v>2.4005000000000001</v>
      </c>
      <c r="E176" s="17">
        <v>1.1499999999999999</v>
      </c>
      <c r="F176" s="17">
        <f t="shared" si="10"/>
        <v>25.01</v>
      </c>
      <c r="G176" s="40">
        <f t="shared" si="13"/>
        <v>1.2505000000000002</v>
      </c>
      <c r="H176" s="19">
        <v>10.38</v>
      </c>
      <c r="I176" s="18">
        <f t="shared" si="11"/>
        <v>7.3810475809676124</v>
      </c>
    </row>
    <row r="177" spans="1:9" ht="18.75" customHeight="1" x14ac:dyDescent="0.25">
      <c r="A177" s="6" t="s">
        <v>160</v>
      </c>
      <c r="B177" s="7">
        <v>5.3</v>
      </c>
      <c r="C177" s="8">
        <v>5</v>
      </c>
      <c r="D177" s="17">
        <f t="shared" si="12"/>
        <v>1.3240000000000001</v>
      </c>
      <c r="E177" s="17">
        <v>0.33</v>
      </c>
      <c r="F177" s="17">
        <f t="shared" si="10"/>
        <v>4.97</v>
      </c>
      <c r="G177" s="40">
        <f t="shared" si="13"/>
        <v>0.99399999999999999</v>
      </c>
      <c r="H177" s="19">
        <v>2.35</v>
      </c>
      <c r="I177" s="18">
        <f t="shared" si="11"/>
        <v>2.0321931589537225</v>
      </c>
    </row>
    <row r="178" spans="1:9" ht="18.75" customHeight="1" x14ac:dyDescent="0.25">
      <c r="A178" s="6" t="s">
        <v>161</v>
      </c>
      <c r="B178" s="7">
        <v>5.78</v>
      </c>
      <c r="C178" s="8">
        <v>5</v>
      </c>
      <c r="D178" s="17">
        <f t="shared" si="12"/>
        <v>1.3960000000000001</v>
      </c>
      <c r="E178" s="17">
        <v>0.3</v>
      </c>
      <c r="F178" s="17">
        <f t="shared" si="10"/>
        <v>5.48</v>
      </c>
      <c r="G178" s="40">
        <f t="shared" si="13"/>
        <v>1.0960000000000001</v>
      </c>
      <c r="H178" s="19">
        <v>0.92</v>
      </c>
      <c r="I178" s="18">
        <f t="shared" si="11"/>
        <v>0.56569343065693434</v>
      </c>
    </row>
    <row r="179" spans="1:9" ht="18.75" customHeight="1" x14ac:dyDescent="0.25">
      <c r="A179" s="6" t="s">
        <v>162</v>
      </c>
      <c r="B179" s="7">
        <v>22.3</v>
      </c>
      <c r="C179" s="8">
        <v>20</v>
      </c>
      <c r="D179" s="17">
        <f t="shared" si="12"/>
        <v>2.198</v>
      </c>
      <c r="E179" s="17">
        <v>1.1399999999999999</v>
      </c>
      <c r="F179" s="17">
        <f t="shared" si="10"/>
        <v>21.16</v>
      </c>
      <c r="G179" s="40">
        <f t="shared" si="13"/>
        <v>1.0580000000000001</v>
      </c>
      <c r="H179" s="20"/>
      <c r="I179" s="18">
        <f t="shared" si="11"/>
        <v>-1.0775047258979205</v>
      </c>
    </row>
    <row r="180" spans="1:9" ht="18.75" customHeight="1" x14ac:dyDescent="0.25">
      <c r="A180" s="6" t="s">
        <v>163</v>
      </c>
      <c r="B180" s="7">
        <v>21.88</v>
      </c>
      <c r="C180" s="8">
        <v>20</v>
      </c>
      <c r="D180" s="17">
        <f t="shared" si="12"/>
        <v>2.2054999999999998</v>
      </c>
      <c r="E180" s="17">
        <v>1.17</v>
      </c>
      <c r="F180" s="17">
        <f t="shared" si="10"/>
        <v>20.71</v>
      </c>
      <c r="G180" s="40">
        <f t="shared" si="13"/>
        <v>1.0355000000000001</v>
      </c>
      <c r="H180" s="21">
        <v>5.9</v>
      </c>
      <c r="I180" s="18">
        <f t="shared" si="11"/>
        <v>4.5678416224046359</v>
      </c>
    </row>
    <row r="181" spans="1:9" ht="18.75" customHeight="1" x14ac:dyDescent="0.25">
      <c r="A181" s="6" t="s">
        <v>164</v>
      </c>
      <c r="B181" s="7">
        <v>17.8</v>
      </c>
      <c r="C181" s="8">
        <v>20</v>
      </c>
      <c r="D181" s="17">
        <f t="shared" si="12"/>
        <v>2.0300000000000002</v>
      </c>
      <c r="E181" s="17">
        <v>1.2</v>
      </c>
      <c r="F181" s="17">
        <f t="shared" si="10"/>
        <v>16.600000000000001</v>
      </c>
      <c r="G181" s="40">
        <f t="shared" si="13"/>
        <v>0.83000000000000007</v>
      </c>
      <c r="H181" s="22"/>
      <c r="I181" s="18">
        <f t="shared" si="11"/>
        <v>-1.4457831325301203</v>
      </c>
    </row>
    <row r="182" spans="1:9" ht="18.75" customHeight="1" x14ac:dyDescent="0.25">
      <c r="A182" s="6" t="s">
        <v>165</v>
      </c>
      <c r="B182" s="7">
        <v>6.78</v>
      </c>
      <c r="C182" s="8">
        <v>5</v>
      </c>
      <c r="D182" s="17">
        <f t="shared" si="12"/>
        <v>1.3560000000000001</v>
      </c>
      <c r="E182" s="23"/>
      <c r="F182" s="17">
        <f t="shared" si="10"/>
        <v>6.78</v>
      </c>
      <c r="G182" s="40">
        <f t="shared" si="13"/>
        <v>1.3560000000000001</v>
      </c>
      <c r="H182" s="22"/>
      <c r="I182" s="24">
        <f t="shared" si="11"/>
        <v>0</v>
      </c>
    </row>
    <row r="183" spans="1:9" ht="18.75" customHeight="1" x14ac:dyDescent="0.25">
      <c r="A183" s="6" t="s">
        <v>166</v>
      </c>
      <c r="B183" s="7">
        <v>5.58</v>
      </c>
      <c r="C183" s="8">
        <v>5</v>
      </c>
      <c r="D183" s="17">
        <f t="shared" si="12"/>
        <v>1.3560000000000001</v>
      </c>
      <c r="E183" s="17">
        <v>0.3</v>
      </c>
      <c r="F183" s="17">
        <f t="shared" si="10"/>
        <v>5.28</v>
      </c>
      <c r="G183" s="40">
        <f t="shared" si="13"/>
        <v>1.056</v>
      </c>
      <c r="H183" s="22"/>
      <c r="I183" s="18">
        <f t="shared" si="11"/>
        <v>-0.28409090909090906</v>
      </c>
    </row>
    <row r="184" spans="1:9" ht="18.75" customHeight="1" x14ac:dyDescent="0.25">
      <c r="A184" s="6" t="s">
        <v>377</v>
      </c>
      <c r="B184" s="7">
        <v>1.18</v>
      </c>
      <c r="C184" s="8">
        <v>1</v>
      </c>
      <c r="D184" s="17">
        <f t="shared" si="12"/>
        <v>1.1800000000000002</v>
      </c>
      <c r="E184" s="17">
        <v>0.12</v>
      </c>
      <c r="F184" s="17">
        <f t="shared" si="10"/>
        <v>1.06</v>
      </c>
      <c r="G184" s="40">
        <f t="shared" si="13"/>
        <v>1.06</v>
      </c>
      <c r="H184" s="21">
        <v>0.86</v>
      </c>
      <c r="I184" s="18">
        <f t="shared" si="11"/>
        <v>0.69811320754716977</v>
      </c>
    </row>
    <row r="185" spans="1:9" ht="18.75" customHeight="1" x14ac:dyDescent="0.25">
      <c r="A185" s="6" t="s">
        <v>167</v>
      </c>
      <c r="B185" s="7">
        <v>1.23</v>
      </c>
      <c r="C185" s="8">
        <v>1</v>
      </c>
      <c r="D185" s="17">
        <f t="shared" si="12"/>
        <v>1.23</v>
      </c>
      <c r="E185" s="17">
        <v>0.12</v>
      </c>
      <c r="F185" s="17">
        <f t="shared" si="10"/>
        <v>1.1099999999999999</v>
      </c>
      <c r="G185" s="40">
        <f t="shared" si="13"/>
        <v>1.1099999999999999</v>
      </c>
      <c r="H185" s="21">
        <v>0.56000000000000005</v>
      </c>
      <c r="I185" s="18">
        <f t="shared" si="11"/>
        <v>0.39639639639639651</v>
      </c>
    </row>
    <row r="186" spans="1:9" ht="18.75" customHeight="1" x14ac:dyDescent="0.25">
      <c r="A186" s="6" t="s">
        <v>168</v>
      </c>
      <c r="B186" s="7">
        <v>5.66</v>
      </c>
      <c r="C186" s="8">
        <v>5</v>
      </c>
      <c r="D186" s="7">
        <f t="shared" si="12"/>
        <v>1.3720000000000001</v>
      </c>
      <c r="E186" s="7">
        <v>0.3</v>
      </c>
      <c r="F186" s="7">
        <f t="shared" si="10"/>
        <v>5.36</v>
      </c>
      <c r="G186" s="39">
        <f t="shared" si="13"/>
        <v>1.0720000000000001</v>
      </c>
      <c r="H186" s="13" t="s">
        <v>169</v>
      </c>
      <c r="I186" s="16" t="e">
        <f t="shared" si="11"/>
        <v>#VALUE!</v>
      </c>
    </row>
    <row r="187" spans="1:9" ht="18.75" customHeight="1" x14ac:dyDescent="0.25">
      <c r="A187" s="6" t="s">
        <v>170</v>
      </c>
      <c r="B187" s="7">
        <v>19.16</v>
      </c>
      <c r="C187" s="8">
        <v>20</v>
      </c>
      <c r="D187" s="7">
        <f t="shared" si="12"/>
        <v>2.2214999999999998</v>
      </c>
      <c r="E187" s="7">
        <v>1.33</v>
      </c>
      <c r="F187" s="7">
        <f t="shared" si="10"/>
        <v>17.829999999999998</v>
      </c>
      <c r="G187" s="39">
        <f t="shared" si="13"/>
        <v>0.89149999999999996</v>
      </c>
      <c r="H187" s="9">
        <v>6.1</v>
      </c>
      <c r="I187" s="10">
        <f t="shared" si="11"/>
        <v>5.3505328098710034</v>
      </c>
    </row>
    <row r="188" spans="1:9" ht="18.75" customHeight="1" x14ac:dyDescent="0.25">
      <c r="A188" s="6" t="s">
        <v>171</v>
      </c>
      <c r="B188" s="7">
        <v>5.24</v>
      </c>
      <c r="C188" s="8">
        <v>5</v>
      </c>
      <c r="D188" s="7">
        <f t="shared" si="12"/>
        <v>1.288</v>
      </c>
      <c r="E188" s="7">
        <v>0.3</v>
      </c>
      <c r="F188" s="7">
        <f t="shared" si="10"/>
        <v>4.9400000000000004</v>
      </c>
      <c r="G188" s="39">
        <f t="shared" si="13"/>
        <v>0.9880000000000001</v>
      </c>
      <c r="H188" s="9">
        <v>2.2000000000000002</v>
      </c>
      <c r="I188" s="10">
        <f t="shared" si="11"/>
        <v>1.9230769230769229</v>
      </c>
    </row>
    <row r="189" spans="1:9" ht="18.75" customHeight="1" x14ac:dyDescent="0.25">
      <c r="A189" s="6" t="s">
        <v>172</v>
      </c>
      <c r="B189" s="7">
        <v>4.88</v>
      </c>
      <c r="C189" s="8">
        <v>5</v>
      </c>
      <c r="D189" s="7">
        <f t="shared" si="12"/>
        <v>1.1679999999999999</v>
      </c>
      <c r="E189" s="7">
        <v>0.24</v>
      </c>
      <c r="F189" s="7">
        <f t="shared" si="10"/>
        <v>4.6399999999999997</v>
      </c>
      <c r="G189" s="39">
        <f t="shared" si="13"/>
        <v>0.92799999999999994</v>
      </c>
      <c r="H189" s="13"/>
      <c r="I189" s="10">
        <f t="shared" si="11"/>
        <v>-0.25862068965517243</v>
      </c>
    </row>
    <row r="190" spans="1:9" ht="18.75" customHeight="1" x14ac:dyDescent="0.25">
      <c r="A190" s="6" t="s">
        <v>173</v>
      </c>
      <c r="B190" s="7">
        <v>1.2</v>
      </c>
      <c r="C190" s="8">
        <v>1</v>
      </c>
      <c r="D190" s="7">
        <f t="shared" si="12"/>
        <v>1.2</v>
      </c>
      <c r="E190" s="7">
        <v>0.11</v>
      </c>
      <c r="F190" s="7">
        <f t="shared" si="10"/>
        <v>1.0899999999999999</v>
      </c>
      <c r="G190" s="39">
        <f t="shared" si="13"/>
        <v>1.0899999999999999</v>
      </c>
      <c r="H190" s="9">
        <v>3.66</v>
      </c>
      <c r="I190" s="10">
        <f t="shared" si="11"/>
        <v>3.2568807339449548</v>
      </c>
    </row>
    <row r="191" spans="1:9" ht="18.75" customHeight="1" x14ac:dyDescent="0.25">
      <c r="A191" s="6" t="s">
        <v>174</v>
      </c>
      <c r="B191" s="7">
        <v>2.02</v>
      </c>
      <c r="C191" s="8">
        <v>2</v>
      </c>
      <c r="D191" s="7">
        <f t="shared" si="12"/>
        <v>1.01</v>
      </c>
      <c r="E191" s="12"/>
      <c r="F191" s="7">
        <f t="shared" si="10"/>
        <v>2.02</v>
      </c>
      <c r="G191" s="39">
        <f t="shared" si="13"/>
        <v>1.01</v>
      </c>
      <c r="H191" s="9">
        <v>1.46</v>
      </c>
      <c r="I191" s="10">
        <f t="shared" si="11"/>
        <v>1.4455445544554455</v>
      </c>
    </row>
    <row r="192" spans="1:9" ht="18.75" customHeight="1" x14ac:dyDescent="0.25">
      <c r="A192" s="6" t="s">
        <v>175</v>
      </c>
      <c r="B192" s="7">
        <v>4.0199999999999996</v>
      </c>
      <c r="C192" s="8">
        <v>4</v>
      </c>
      <c r="D192" s="7">
        <f t="shared" si="12"/>
        <v>1.0049999999999999</v>
      </c>
      <c r="E192" s="12"/>
      <c r="F192" s="7">
        <f t="shared" si="10"/>
        <v>4.0199999999999996</v>
      </c>
      <c r="G192" s="39">
        <f t="shared" si="13"/>
        <v>1.0049999999999999</v>
      </c>
      <c r="H192" s="13"/>
      <c r="I192" s="14">
        <f t="shared" si="11"/>
        <v>0</v>
      </c>
    </row>
    <row r="193" spans="1:9" ht="18.75" customHeight="1" x14ac:dyDescent="0.25">
      <c r="A193" s="6" t="s">
        <v>176</v>
      </c>
      <c r="B193" s="7">
        <v>3.06</v>
      </c>
      <c r="C193" s="8">
        <v>3</v>
      </c>
      <c r="D193" s="7">
        <f t="shared" si="12"/>
        <v>1.02</v>
      </c>
      <c r="E193" s="12"/>
      <c r="F193" s="7">
        <f t="shared" ref="F193:F256" si="14">SUM(B193-E193)</f>
        <v>3.06</v>
      </c>
      <c r="G193" s="39">
        <f t="shared" si="13"/>
        <v>1.02</v>
      </c>
      <c r="H193" s="13"/>
      <c r="I193" s="14">
        <f t="shared" ref="I193:I256" si="15">(H193-E193)/(G193)</f>
        <v>0</v>
      </c>
    </row>
    <row r="194" spans="1:9" ht="18.75" customHeight="1" x14ac:dyDescent="0.25">
      <c r="A194" s="6" t="s">
        <v>177</v>
      </c>
      <c r="B194" s="7">
        <v>11.12</v>
      </c>
      <c r="C194" s="8">
        <v>10</v>
      </c>
      <c r="D194" s="7">
        <f t="shared" si="12"/>
        <v>1.5979999999999999</v>
      </c>
      <c r="E194" s="7">
        <v>0.54</v>
      </c>
      <c r="F194" s="7">
        <f t="shared" si="14"/>
        <v>10.579999999999998</v>
      </c>
      <c r="G194" s="39">
        <f t="shared" si="13"/>
        <v>1.0579999999999998</v>
      </c>
      <c r="H194" s="9">
        <v>6.26</v>
      </c>
      <c r="I194" s="10">
        <f t="shared" si="15"/>
        <v>5.4064272211720237</v>
      </c>
    </row>
    <row r="195" spans="1:9" ht="18.75" customHeight="1" x14ac:dyDescent="0.25">
      <c r="A195" s="6" t="s">
        <v>178</v>
      </c>
      <c r="B195" s="7">
        <v>25.2</v>
      </c>
      <c r="C195" s="8">
        <v>20</v>
      </c>
      <c r="D195" s="7">
        <f t="shared" si="12"/>
        <v>2.4</v>
      </c>
      <c r="E195" s="7">
        <v>1.2</v>
      </c>
      <c r="F195" s="8">
        <f t="shared" si="14"/>
        <v>24</v>
      </c>
      <c r="G195" s="39">
        <f t="shared" si="13"/>
        <v>1.2</v>
      </c>
      <c r="H195" s="9">
        <v>7.14</v>
      </c>
      <c r="I195" s="10">
        <f t="shared" si="15"/>
        <v>4.95</v>
      </c>
    </row>
    <row r="196" spans="1:9" ht="18.75" customHeight="1" x14ac:dyDescent="0.25">
      <c r="A196" s="6" t="s">
        <v>179</v>
      </c>
      <c r="B196" s="7">
        <v>5.14</v>
      </c>
      <c r="C196" s="8">
        <v>5</v>
      </c>
      <c r="D196" s="7">
        <f t="shared" si="12"/>
        <v>1.028</v>
      </c>
      <c r="E196" s="12"/>
      <c r="F196" s="7">
        <f t="shared" si="14"/>
        <v>5.14</v>
      </c>
      <c r="G196" s="39">
        <f t="shared" si="13"/>
        <v>1.028</v>
      </c>
      <c r="H196" s="13"/>
      <c r="I196" s="14">
        <f t="shared" si="15"/>
        <v>0</v>
      </c>
    </row>
    <row r="197" spans="1:9" ht="18.75" customHeight="1" x14ac:dyDescent="0.25">
      <c r="A197" s="6" t="s">
        <v>180</v>
      </c>
      <c r="B197" s="7">
        <v>5.68</v>
      </c>
      <c r="C197" s="8">
        <v>5</v>
      </c>
      <c r="D197" s="7">
        <f t="shared" si="12"/>
        <v>1.3760000000000001</v>
      </c>
      <c r="E197" s="7">
        <v>0.3</v>
      </c>
      <c r="F197" s="7">
        <f t="shared" si="14"/>
        <v>5.38</v>
      </c>
      <c r="G197" s="39">
        <f t="shared" si="13"/>
        <v>1.0760000000000001</v>
      </c>
      <c r="H197" s="9">
        <v>3.17</v>
      </c>
      <c r="I197" s="10">
        <f t="shared" si="15"/>
        <v>2.6672862453531598</v>
      </c>
    </row>
    <row r="198" spans="1:9" ht="18.75" customHeight="1" x14ac:dyDescent="0.25">
      <c r="A198" s="6" t="s">
        <v>181</v>
      </c>
      <c r="B198" s="7">
        <v>10.19</v>
      </c>
      <c r="C198" s="8">
        <v>10</v>
      </c>
      <c r="D198" s="7">
        <f t="shared" si="12"/>
        <v>1.5680000000000001</v>
      </c>
      <c r="E198" s="7">
        <v>0.61</v>
      </c>
      <c r="F198" s="7">
        <f t="shared" si="14"/>
        <v>9.58</v>
      </c>
      <c r="G198" s="39">
        <f t="shared" si="13"/>
        <v>0.95799999999999996</v>
      </c>
      <c r="H198" s="9">
        <v>10.14</v>
      </c>
      <c r="I198" s="10">
        <f t="shared" si="15"/>
        <v>9.9478079331941558</v>
      </c>
    </row>
    <row r="199" spans="1:9" ht="18.75" customHeight="1" x14ac:dyDescent="0.25">
      <c r="A199" s="6" t="s">
        <v>181</v>
      </c>
      <c r="B199" s="7">
        <v>20.260000000000002</v>
      </c>
      <c r="C199" s="8">
        <v>20</v>
      </c>
      <c r="D199" s="7">
        <f t="shared" si="12"/>
        <v>2.21</v>
      </c>
      <c r="E199" s="7">
        <v>1.26</v>
      </c>
      <c r="F199" s="8">
        <f t="shared" si="14"/>
        <v>19</v>
      </c>
      <c r="G199" s="39">
        <f t="shared" si="13"/>
        <v>0.95</v>
      </c>
      <c r="H199" s="9">
        <v>19.48</v>
      </c>
      <c r="I199" s="10">
        <f t="shared" si="15"/>
        <v>19.178947368421053</v>
      </c>
    </row>
    <row r="200" spans="1:9" ht="18.75" customHeight="1" x14ac:dyDescent="0.25">
      <c r="A200" s="6" t="s">
        <v>182</v>
      </c>
      <c r="B200" s="7">
        <v>1.28</v>
      </c>
      <c r="C200" s="8">
        <v>1</v>
      </c>
      <c r="D200" s="7">
        <f t="shared" si="12"/>
        <v>1.28</v>
      </c>
      <c r="E200" s="7">
        <v>0.1</v>
      </c>
      <c r="F200" s="7">
        <f t="shared" si="14"/>
        <v>1.18</v>
      </c>
      <c r="G200" s="39">
        <f t="shared" si="13"/>
        <v>1.18</v>
      </c>
      <c r="H200" s="13">
        <v>4</v>
      </c>
      <c r="I200" s="10">
        <f t="shared" si="15"/>
        <v>3.3050847457627119</v>
      </c>
    </row>
    <row r="201" spans="1:9" ht="18.75" customHeight="1" x14ac:dyDescent="0.25">
      <c r="A201" s="6" t="s">
        <v>182</v>
      </c>
      <c r="B201" s="7">
        <v>5.77</v>
      </c>
      <c r="C201" s="8">
        <v>5</v>
      </c>
      <c r="D201" s="7">
        <f t="shared" si="12"/>
        <v>1.1539999999999999</v>
      </c>
      <c r="E201" s="12"/>
      <c r="F201" s="7">
        <f t="shared" si="14"/>
        <v>5.77</v>
      </c>
      <c r="G201" s="39">
        <f t="shared" si="13"/>
        <v>1.1539999999999999</v>
      </c>
      <c r="H201" s="9">
        <v>11.4</v>
      </c>
      <c r="I201" s="10">
        <f t="shared" si="15"/>
        <v>9.8786828422876969</v>
      </c>
    </row>
    <row r="202" spans="1:9" ht="18.75" customHeight="1" x14ac:dyDescent="0.25">
      <c r="A202" s="6" t="s">
        <v>183</v>
      </c>
      <c r="B202" s="7">
        <v>5.28</v>
      </c>
      <c r="C202" s="8">
        <v>5</v>
      </c>
      <c r="D202" s="7">
        <f t="shared" si="12"/>
        <v>1.3120000000000001</v>
      </c>
      <c r="E202" s="7">
        <v>0.32</v>
      </c>
      <c r="F202" s="7">
        <f t="shared" si="14"/>
        <v>4.96</v>
      </c>
      <c r="G202" s="39">
        <f t="shared" si="13"/>
        <v>0.99199999999999999</v>
      </c>
      <c r="H202" s="9">
        <v>3.5</v>
      </c>
      <c r="I202" s="10">
        <f t="shared" si="15"/>
        <v>3.205645161290323</v>
      </c>
    </row>
    <row r="203" spans="1:9" ht="18.75" customHeight="1" x14ac:dyDescent="0.25">
      <c r="A203" s="6" t="s">
        <v>184</v>
      </c>
      <c r="B203" s="7">
        <v>23.14</v>
      </c>
      <c r="C203" s="8">
        <v>20</v>
      </c>
      <c r="D203" s="7">
        <f t="shared" si="12"/>
        <v>1.157</v>
      </c>
      <c r="E203" s="12"/>
      <c r="F203" s="7">
        <f t="shared" si="14"/>
        <v>23.14</v>
      </c>
      <c r="G203" s="39">
        <f t="shared" si="13"/>
        <v>1.157</v>
      </c>
      <c r="H203" s="13"/>
      <c r="I203" s="14">
        <f t="shared" si="15"/>
        <v>0</v>
      </c>
    </row>
    <row r="204" spans="1:9" ht="18.75" customHeight="1" x14ac:dyDescent="0.25">
      <c r="A204" s="6" t="s">
        <v>185</v>
      </c>
      <c r="B204" s="8">
        <v>24</v>
      </c>
      <c r="C204" s="8">
        <v>20</v>
      </c>
      <c r="D204" s="7">
        <f t="shared" si="12"/>
        <v>2.3780000000000001</v>
      </c>
      <c r="E204" s="7">
        <v>1.24</v>
      </c>
      <c r="F204" s="7">
        <f t="shared" si="14"/>
        <v>22.76</v>
      </c>
      <c r="G204" s="39">
        <f t="shared" si="13"/>
        <v>1.1380000000000001</v>
      </c>
      <c r="H204" s="13">
        <v>9</v>
      </c>
      <c r="I204" s="10">
        <f t="shared" si="15"/>
        <v>6.8189806678383116</v>
      </c>
    </row>
    <row r="205" spans="1:9" ht="18.75" customHeight="1" x14ac:dyDescent="0.25">
      <c r="A205" s="6" t="s">
        <v>186</v>
      </c>
      <c r="B205" s="7">
        <v>5.44</v>
      </c>
      <c r="C205" s="8">
        <v>5</v>
      </c>
      <c r="D205" s="7">
        <f t="shared" si="12"/>
        <v>1.3440000000000001</v>
      </c>
      <c r="E205" s="7">
        <v>0.32</v>
      </c>
      <c r="F205" s="7">
        <f t="shared" si="14"/>
        <v>5.12</v>
      </c>
      <c r="G205" s="39">
        <f t="shared" si="13"/>
        <v>1.024</v>
      </c>
      <c r="H205" s="13"/>
      <c r="I205" s="10">
        <f t="shared" si="15"/>
        <v>-0.3125</v>
      </c>
    </row>
    <row r="206" spans="1:9" ht="18.75" customHeight="1" x14ac:dyDescent="0.25">
      <c r="A206" s="6" t="s">
        <v>187</v>
      </c>
      <c r="B206" s="7">
        <v>21.39</v>
      </c>
      <c r="C206" s="8">
        <v>20</v>
      </c>
      <c r="D206" s="7">
        <f t="shared" ref="D206:D269" si="16">SUM(E206+G206)</f>
        <v>2.1429999999999998</v>
      </c>
      <c r="E206" s="7">
        <v>1.1299999999999999</v>
      </c>
      <c r="F206" s="7">
        <f t="shared" si="14"/>
        <v>20.260000000000002</v>
      </c>
      <c r="G206" s="39">
        <f t="shared" ref="G206:G269" si="17">SUM(F206/C206)</f>
        <v>1.0130000000000001</v>
      </c>
      <c r="H206" s="13"/>
      <c r="I206" s="10">
        <f t="shared" si="15"/>
        <v>-1.1154985192497531</v>
      </c>
    </row>
    <row r="207" spans="1:9" ht="18.75" customHeight="1" x14ac:dyDescent="0.25">
      <c r="A207" s="6" t="s">
        <v>188</v>
      </c>
      <c r="B207" s="7">
        <v>5.5</v>
      </c>
      <c r="C207" s="8">
        <v>5</v>
      </c>
      <c r="D207" s="7">
        <f t="shared" si="16"/>
        <v>1.34</v>
      </c>
      <c r="E207" s="7">
        <v>0.3</v>
      </c>
      <c r="F207" s="7">
        <f t="shared" si="14"/>
        <v>5.2</v>
      </c>
      <c r="G207" s="39">
        <f t="shared" si="17"/>
        <v>1.04</v>
      </c>
      <c r="H207" s="9">
        <v>5.16</v>
      </c>
      <c r="I207" s="10">
        <f t="shared" si="15"/>
        <v>4.6730769230769234</v>
      </c>
    </row>
    <row r="208" spans="1:9" ht="18.75" customHeight="1" x14ac:dyDescent="0.25">
      <c r="A208" s="6" t="s">
        <v>189</v>
      </c>
      <c r="B208" s="7">
        <v>1.26</v>
      </c>
      <c r="C208" s="8">
        <v>1</v>
      </c>
      <c r="D208" s="7">
        <f t="shared" si="16"/>
        <v>1.2600000000000002</v>
      </c>
      <c r="E208" s="7">
        <v>0.12</v>
      </c>
      <c r="F208" s="7">
        <f t="shared" si="14"/>
        <v>1.1400000000000001</v>
      </c>
      <c r="G208" s="39">
        <f t="shared" si="17"/>
        <v>1.1400000000000001</v>
      </c>
      <c r="H208" s="13"/>
      <c r="I208" s="10">
        <f t="shared" si="15"/>
        <v>-0.10526315789473682</v>
      </c>
    </row>
    <row r="209" spans="1:9" ht="18.75" customHeight="1" x14ac:dyDescent="0.25">
      <c r="A209" s="6" t="s">
        <v>189</v>
      </c>
      <c r="B209" s="7">
        <v>23.51</v>
      </c>
      <c r="C209" s="8">
        <v>20</v>
      </c>
      <c r="D209" s="7">
        <f t="shared" si="16"/>
        <v>2.4390000000000001</v>
      </c>
      <c r="E209" s="7">
        <v>1.33</v>
      </c>
      <c r="F209" s="7">
        <f t="shared" si="14"/>
        <v>22.18</v>
      </c>
      <c r="G209" s="39">
        <f t="shared" si="17"/>
        <v>1.109</v>
      </c>
      <c r="H209" s="9">
        <v>14.3</v>
      </c>
      <c r="I209" s="10">
        <f t="shared" si="15"/>
        <v>11.695220919747522</v>
      </c>
    </row>
    <row r="210" spans="1:9" ht="18.75" customHeight="1" x14ac:dyDescent="0.25">
      <c r="A210" s="6" t="s">
        <v>190</v>
      </c>
      <c r="B210" s="7">
        <v>28.1</v>
      </c>
      <c r="C210" s="8">
        <v>20</v>
      </c>
      <c r="D210" s="7">
        <f t="shared" si="16"/>
        <v>2.4405000000000001</v>
      </c>
      <c r="E210" s="7">
        <v>1.0900000000000001</v>
      </c>
      <c r="F210" s="7">
        <f t="shared" si="14"/>
        <v>27.01</v>
      </c>
      <c r="G210" s="39">
        <f t="shared" si="17"/>
        <v>1.3505</v>
      </c>
      <c r="H210" s="9">
        <v>7.4</v>
      </c>
      <c r="I210" s="10">
        <f t="shared" si="15"/>
        <v>4.6723435764531658</v>
      </c>
    </row>
    <row r="211" spans="1:9" ht="18.75" customHeight="1" x14ac:dyDescent="0.25">
      <c r="A211" s="6" t="s">
        <v>191</v>
      </c>
      <c r="B211" s="7">
        <v>26.15</v>
      </c>
      <c r="C211" s="8">
        <v>20</v>
      </c>
      <c r="D211" s="7">
        <f t="shared" si="16"/>
        <v>2.4284999999999997</v>
      </c>
      <c r="E211" s="7">
        <v>1.18</v>
      </c>
      <c r="F211" s="7">
        <f t="shared" si="14"/>
        <v>24.97</v>
      </c>
      <c r="G211" s="39">
        <f t="shared" si="17"/>
        <v>1.2484999999999999</v>
      </c>
      <c r="H211" s="13">
        <v>14</v>
      </c>
      <c r="I211" s="10">
        <f t="shared" si="15"/>
        <v>10.268321986383661</v>
      </c>
    </row>
    <row r="212" spans="1:9" ht="18.75" customHeight="1" x14ac:dyDescent="0.25">
      <c r="A212" s="6" t="s">
        <v>192</v>
      </c>
      <c r="B212" s="7">
        <v>27.22</v>
      </c>
      <c r="C212" s="8">
        <v>20</v>
      </c>
      <c r="D212" s="7">
        <f t="shared" si="16"/>
        <v>2.444</v>
      </c>
      <c r="E212" s="7">
        <v>1.1399999999999999</v>
      </c>
      <c r="F212" s="7">
        <f t="shared" si="14"/>
        <v>26.08</v>
      </c>
      <c r="G212" s="39">
        <f t="shared" si="17"/>
        <v>1.3039999999999998</v>
      </c>
      <c r="H212" s="13"/>
      <c r="I212" s="10">
        <f t="shared" si="15"/>
        <v>-0.87423312883435589</v>
      </c>
    </row>
    <row r="213" spans="1:9" ht="18.75" customHeight="1" x14ac:dyDescent="0.25">
      <c r="A213" s="6" t="s">
        <v>193</v>
      </c>
      <c r="B213" s="7">
        <v>29.64</v>
      </c>
      <c r="C213" s="8">
        <v>20</v>
      </c>
      <c r="D213" s="7">
        <f t="shared" si="16"/>
        <v>2.9640000000000004</v>
      </c>
      <c r="E213" s="7">
        <v>1.56</v>
      </c>
      <c r="F213" s="7">
        <f t="shared" si="14"/>
        <v>28.080000000000002</v>
      </c>
      <c r="G213" s="39">
        <f t="shared" si="17"/>
        <v>1.4040000000000001</v>
      </c>
      <c r="H213" s="9">
        <v>15.8</v>
      </c>
      <c r="I213" s="10">
        <f t="shared" si="15"/>
        <v>10.142450142450141</v>
      </c>
    </row>
    <row r="214" spans="1:9" ht="18.75" customHeight="1" x14ac:dyDescent="0.25">
      <c r="A214" s="6" t="s">
        <v>194</v>
      </c>
      <c r="B214" s="7">
        <v>21.78</v>
      </c>
      <c r="C214" s="8">
        <v>20</v>
      </c>
      <c r="D214" s="7">
        <f t="shared" si="16"/>
        <v>2.2004999999999999</v>
      </c>
      <c r="E214" s="7">
        <v>1.17</v>
      </c>
      <c r="F214" s="7">
        <f t="shared" si="14"/>
        <v>20.61</v>
      </c>
      <c r="G214" s="39">
        <f t="shared" si="17"/>
        <v>1.0305</v>
      </c>
      <c r="H214" s="9">
        <v>21.78</v>
      </c>
      <c r="I214" s="14">
        <f t="shared" si="15"/>
        <v>20</v>
      </c>
    </row>
    <row r="215" spans="1:9" ht="18.75" customHeight="1" x14ac:dyDescent="0.25">
      <c r="A215" s="6" t="s">
        <v>195</v>
      </c>
      <c r="B215" s="7">
        <v>19.16</v>
      </c>
      <c r="C215" s="8">
        <v>20</v>
      </c>
      <c r="D215" s="7">
        <f t="shared" si="16"/>
        <v>2.0695000000000001</v>
      </c>
      <c r="E215" s="7">
        <v>1.17</v>
      </c>
      <c r="F215" s="7">
        <f t="shared" si="14"/>
        <v>17.990000000000002</v>
      </c>
      <c r="G215" s="39">
        <f t="shared" si="17"/>
        <v>0.89950000000000008</v>
      </c>
      <c r="H215" s="9">
        <v>8.1199999999999992</v>
      </c>
      <c r="I215" s="10">
        <f t="shared" si="15"/>
        <v>7.7265147304057793</v>
      </c>
    </row>
    <row r="216" spans="1:9" ht="18.75" customHeight="1" x14ac:dyDescent="0.25">
      <c r="A216" s="6" t="s">
        <v>196</v>
      </c>
      <c r="B216" s="7">
        <v>1.33</v>
      </c>
      <c r="C216" s="8">
        <v>1</v>
      </c>
      <c r="D216" s="7">
        <f t="shared" si="16"/>
        <v>1.33</v>
      </c>
      <c r="E216" s="7">
        <v>0.12</v>
      </c>
      <c r="F216" s="7">
        <f t="shared" si="14"/>
        <v>1.21</v>
      </c>
      <c r="G216" s="39">
        <f t="shared" si="17"/>
        <v>1.21</v>
      </c>
      <c r="H216" s="13"/>
      <c r="I216" s="10">
        <f t="shared" si="15"/>
        <v>-9.9173553719008267E-2</v>
      </c>
    </row>
    <row r="217" spans="1:9" ht="18.75" customHeight="1" x14ac:dyDescent="0.25">
      <c r="A217" s="6" t="s">
        <v>197</v>
      </c>
      <c r="B217" s="7">
        <v>20.46</v>
      </c>
      <c r="C217" s="8">
        <v>20</v>
      </c>
      <c r="D217" s="7">
        <f t="shared" si="16"/>
        <v>2.1630000000000003</v>
      </c>
      <c r="E217" s="7">
        <v>1.2</v>
      </c>
      <c r="F217" s="7">
        <f t="shared" si="14"/>
        <v>19.260000000000002</v>
      </c>
      <c r="G217" s="39">
        <f t="shared" si="17"/>
        <v>0.96300000000000008</v>
      </c>
      <c r="H217" s="13"/>
      <c r="I217" s="10">
        <f t="shared" si="15"/>
        <v>-1.2461059190031152</v>
      </c>
    </row>
    <row r="218" spans="1:9" ht="18.75" customHeight="1" x14ac:dyDescent="0.25">
      <c r="A218" s="6" t="s">
        <v>198</v>
      </c>
      <c r="B218" s="7">
        <v>20.9</v>
      </c>
      <c r="C218" s="8">
        <v>20</v>
      </c>
      <c r="D218" s="7">
        <f t="shared" si="16"/>
        <v>2.375</v>
      </c>
      <c r="E218" s="7">
        <v>1.4</v>
      </c>
      <c r="F218" s="7">
        <f t="shared" si="14"/>
        <v>19.5</v>
      </c>
      <c r="G218" s="39">
        <f t="shared" si="17"/>
        <v>0.97499999999999998</v>
      </c>
      <c r="H218" s="9">
        <v>3.48</v>
      </c>
      <c r="I218" s="10">
        <f t="shared" si="15"/>
        <v>2.1333333333333333</v>
      </c>
    </row>
    <row r="219" spans="1:9" ht="18.75" customHeight="1" x14ac:dyDescent="0.25">
      <c r="A219" s="6" t="s">
        <v>199</v>
      </c>
      <c r="B219" s="7">
        <v>31.06</v>
      </c>
      <c r="C219" s="8">
        <v>20</v>
      </c>
      <c r="D219" s="7">
        <f t="shared" si="16"/>
        <v>2.6407499999999997</v>
      </c>
      <c r="E219" s="7">
        <v>1.145</v>
      </c>
      <c r="F219" s="7">
        <f t="shared" si="14"/>
        <v>29.914999999999999</v>
      </c>
      <c r="G219" s="39">
        <f t="shared" si="17"/>
        <v>1.4957499999999999</v>
      </c>
      <c r="H219" s="13"/>
      <c r="I219" s="10">
        <f t="shared" si="15"/>
        <v>-0.76550225639311387</v>
      </c>
    </row>
    <row r="220" spans="1:9" ht="18.75" customHeight="1" x14ac:dyDescent="0.25">
      <c r="A220" s="6" t="s">
        <v>200</v>
      </c>
      <c r="B220" s="7">
        <v>22.44</v>
      </c>
      <c r="C220" s="8">
        <v>20</v>
      </c>
      <c r="D220" s="7">
        <f t="shared" si="16"/>
        <v>2.2335000000000003</v>
      </c>
      <c r="E220" s="7">
        <v>1.17</v>
      </c>
      <c r="F220" s="7">
        <f t="shared" si="14"/>
        <v>21.270000000000003</v>
      </c>
      <c r="G220" s="39">
        <f t="shared" si="17"/>
        <v>1.0635000000000001</v>
      </c>
      <c r="H220" s="9">
        <v>4.67</v>
      </c>
      <c r="I220" s="10">
        <f t="shared" si="15"/>
        <v>3.2910202162670426</v>
      </c>
    </row>
    <row r="221" spans="1:9" ht="18.75" customHeight="1" x14ac:dyDescent="0.25">
      <c r="A221" s="6" t="s">
        <v>201</v>
      </c>
      <c r="B221" s="7">
        <v>25.52</v>
      </c>
      <c r="C221" s="8">
        <v>20</v>
      </c>
      <c r="D221" s="7">
        <f t="shared" si="16"/>
        <v>2.4350000000000001</v>
      </c>
      <c r="E221" s="7">
        <v>1.22</v>
      </c>
      <c r="F221" s="7">
        <f t="shared" si="14"/>
        <v>24.3</v>
      </c>
      <c r="G221" s="39">
        <f t="shared" si="17"/>
        <v>1.2150000000000001</v>
      </c>
      <c r="H221" s="9">
        <v>23.4</v>
      </c>
      <c r="I221" s="10">
        <f t="shared" si="15"/>
        <v>18.255144032921809</v>
      </c>
    </row>
    <row r="222" spans="1:9" ht="18.75" customHeight="1" x14ac:dyDescent="0.25">
      <c r="A222" s="6" t="s">
        <v>202</v>
      </c>
      <c r="B222" s="8">
        <v>23</v>
      </c>
      <c r="C222" s="8">
        <v>20</v>
      </c>
      <c r="D222" s="7">
        <f t="shared" si="16"/>
        <v>2.2614999999999998</v>
      </c>
      <c r="E222" s="7">
        <v>1.17</v>
      </c>
      <c r="F222" s="7">
        <f t="shared" si="14"/>
        <v>21.83</v>
      </c>
      <c r="G222" s="39">
        <f t="shared" si="17"/>
        <v>1.0914999999999999</v>
      </c>
      <c r="H222" s="9">
        <v>4.7300000000000004</v>
      </c>
      <c r="I222" s="10">
        <f t="shared" si="15"/>
        <v>3.2615666513971604</v>
      </c>
    </row>
    <row r="223" spans="1:9" ht="18.75" customHeight="1" x14ac:dyDescent="0.25">
      <c r="A223" s="6" t="s">
        <v>203</v>
      </c>
      <c r="B223" s="7">
        <v>25.82</v>
      </c>
      <c r="C223" s="8">
        <v>20</v>
      </c>
      <c r="D223" s="7">
        <f t="shared" si="16"/>
        <v>2.7730000000000001</v>
      </c>
      <c r="E223" s="7">
        <v>1.56</v>
      </c>
      <c r="F223" s="7">
        <f t="shared" si="14"/>
        <v>24.26</v>
      </c>
      <c r="G223" s="39">
        <f t="shared" si="17"/>
        <v>1.2130000000000001</v>
      </c>
      <c r="H223" s="9">
        <v>13.7</v>
      </c>
      <c r="I223" s="10">
        <f t="shared" si="15"/>
        <v>10.008244023083263</v>
      </c>
    </row>
    <row r="224" spans="1:9" ht="18.75" customHeight="1" x14ac:dyDescent="0.25">
      <c r="A224" s="6" t="s">
        <v>204</v>
      </c>
      <c r="B224" s="7">
        <v>20.94</v>
      </c>
      <c r="C224" s="8">
        <v>20</v>
      </c>
      <c r="D224" s="7">
        <f t="shared" si="16"/>
        <v>2.1204999999999998</v>
      </c>
      <c r="E224" s="7">
        <v>1.1299999999999999</v>
      </c>
      <c r="F224" s="7">
        <f t="shared" si="14"/>
        <v>19.810000000000002</v>
      </c>
      <c r="G224" s="39">
        <f t="shared" si="17"/>
        <v>0.99050000000000016</v>
      </c>
      <c r="H224" s="9">
        <v>7.36</v>
      </c>
      <c r="I224" s="10">
        <f t="shared" si="15"/>
        <v>6.2897526501766778</v>
      </c>
    </row>
    <row r="225" spans="1:9" ht="18.75" customHeight="1" x14ac:dyDescent="0.25">
      <c r="A225" s="6" t="s">
        <v>205</v>
      </c>
      <c r="B225" s="7">
        <v>26.38</v>
      </c>
      <c r="C225" s="8">
        <v>20</v>
      </c>
      <c r="D225" s="7">
        <f t="shared" si="16"/>
        <v>2.4209999999999998</v>
      </c>
      <c r="E225" s="7">
        <v>1.1599999999999999</v>
      </c>
      <c r="F225" s="7">
        <f t="shared" si="14"/>
        <v>25.22</v>
      </c>
      <c r="G225" s="39">
        <f t="shared" si="17"/>
        <v>1.2609999999999999</v>
      </c>
      <c r="H225" s="9">
        <v>6.72</v>
      </c>
      <c r="I225" s="10">
        <f t="shared" si="15"/>
        <v>4.4091990483743064</v>
      </c>
    </row>
    <row r="226" spans="1:9" ht="18.75" customHeight="1" x14ac:dyDescent="0.25">
      <c r="A226" s="6" t="s">
        <v>206</v>
      </c>
      <c r="B226" s="7">
        <v>5.76</v>
      </c>
      <c r="C226" s="8">
        <v>5</v>
      </c>
      <c r="D226" s="7">
        <f t="shared" si="16"/>
        <v>1.3920000000000001</v>
      </c>
      <c r="E226" s="7">
        <v>0.3</v>
      </c>
      <c r="F226" s="7">
        <f t="shared" si="14"/>
        <v>5.46</v>
      </c>
      <c r="G226" s="39">
        <f t="shared" si="17"/>
        <v>1.0920000000000001</v>
      </c>
      <c r="H226" s="13"/>
      <c r="I226" s="10">
        <f t="shared" si="15"/>
        <v>-0.27472527472527469</v>
      </c>
    </row>
    <row r="227" spans="1:9" ht="18.75" customHeight="1" x14ac:dyDescent="0.25">
      <c r="A227" s="6" t="s">
        <v>206</v>
      </c>
      <c r="B227" s="7">
        <v>5.76</v>
      </c>
      <c r="C227" s="8">
        <v>5</v>
      </c>
      <c r="D227" s="7">
        <f t="shared" si="16"/>
        <v>1.2479999999999998</v>
      </c>
      <c r="E227" s="7">
        <v>0.12</v>
      </c>
      <c r="F227" s="7">
        <f t="shared" si="14"/>
        <v>5.64</v>
      </c>
      <c r="G227" s="39">
        <f t="shared" si="17"/>
        <v>1.1279999999999999</v>
      </c>
      <c r="H227" s="13"/>
      <c r="I227" s="10">
        <f t="shared" si="15"/>
        <v>-0.10638297872340426</v>
      </c>
    </row>
    <row r="228" spans="1:9" ht="18.75" customHeight="1" x14ac:dyDescent="0.25">
      <c r="A228" s="6" t="s">
        <v>207</v>
      </c>
      <c r="B228" s="7">
        <v>1.19</v>
      </c>
      <c r="C228" s="8">
        <v>1</v>
      </c>
      <c r="D228" s="7">
        <f t="shared" si="16"/>
        <v>1.19</v>
      </c>
      <c r="E228" s="7">
        <v>0.12</v>
      </c>
      <c r="F228" s="7">
        <f t="shared" si="14"/>
        <v>1.0699999999999998</v>
      </c>
      <c r="G228" s="39">
        <f t="shared" si="17"/>
        <v>1.0699999999999998</v>
      </c>
      <c r="H228" s="13"/>
      <c r="I228" s="10">
        <f t="shared" si="15"/>
        <v>-0.11214953271028039</v>
      </c>
    </row>
    <row r="229" spans="1:9" ht="18.75" customHeight="1" x14ac:dyDescent="0.25">
      <c r="A229" s="6" t="s">
        <v>208</v>
      </c>
      <c r="B229" s="7">
        <v>5.95</v>
      </c>
      <c r="C229" s="8">
        <v>5</v>
      </c>
      <c r="D229" s="7">
        <f t="shared" si="16"/>
        <v>1.466</v>
      </c>
      <c r="E229" s="7">
        <v>0.34499999999999997</v>
      </c>
      <c r="F229" s="7">
        <f t="shared" si="14"/>
        <v>5.6050000000000004</v>
      </c>
      <c r="G229" s="39">
        <f t="shared" si="17"/>
        <v>1.121</v>
      </c>
      <c r="H229" s="9">
        <v>2.15</v>
      </c>
      <c r="I229" s="10">
        <f t="shared" si="15"/>
        <v>1.6101694915254237</v>
      </c>
    </row>
    <row r="230" spans="1:9" ht="18.75" customHeight="1" x14ac:dyDescent="0.25">
      <c r="A230" s="6" t="s">
        <v>208</v>
      </c>
      <c r="B230" s="7">
        <v>12.02</v>
      </c>
      <c r="C230" s="8">
        <v>10</v>
      </c>
      <c r="D230" s="7">
        <f t="shared" si="16"/>
        <v>1.8679999999999999</v>
      </c>
      <c r="E230" s="7">
        <v>0.74</v>
      </c>
      <c r="F230" s="7">
        <f t="shared" si="14"/>
        <v>11.28</v>
      </c>
      <c r="G230" s="39">
        <f t="shared" si="17"/>
        <v>1.1279999999999999</v>
      </c>
      <c r="H230" s="9">
        <v>3.9</v>
      </c>
      <c r="I230" s="10">
        <f t="shared" si="15"/>
        <v>2.8014184397163127</v>
      </c>
    </row>
    <row r="231" spans="1:9" ht="18.75" customHeight="1" x14ac:dyDescent="0.25">
      <c r="A231" s="6" t="s">
        <v>209</v>
      </c>
      <c r="B231" s="7">
        <v>22.32</v>
      </c>
      <c r="C231" s="8">
        <v>20</v>
      </c>
      <c r="D231" s="7">
        <f t="shared" si="16"/>
        <v>2.2845</v>
      </c>
      <c r="E231" s="7">
        <v>1.23</v>
      </c>
      <c r="F231" s="7">
        <f t="shared" si="14"/>
        <v>21.09</v>
      </c>
      <c r="G231" s="39">
        <f t="shared" si="17"/>
        <v>1.0545</v>
      </c>
      <c r="H231" s="9">
        <v>11.89</v>
      </c>
      <c r="I231" s="10">
        <f t="shared" si="15"/>
        <v>10.1090564248459</v>
      </c>
    </row>
    <row r="232" spans="1:9" ht="18.75" customHeight="1" x14ac:dyDescent="0.25">
      <c r="A232" s="6" t="s">
        <v>210</v>
      </c>
      <c r="B232" s="7">
        <v>23.7</v>
      </c>
      <c r="C232" s="8">
        <v>20</v>
      </c>
      <c r="D232" s="7">
        <f t="shared" si="16"/>
        <v>2.2869999999999999</v>
      </c>
      <c r="E232" s="7">
        <v>1.1599999999999999</v>
      </c>
      <c r="F232" s="7">
        <f t="shared" si="14"/>
        <v>22.54</v>
      </c>
      <c r="G232" s="39">
        <f t="shared" si="17"/>
        <v>1.127</v>
      </c>
      <c r="H232" s="9">
        <v>4.2</v>
      </c>
      <c r="I232" s="10">
        <f t="shared" si="15"/>
        <v>2.6974267968056789</v>
      </c>
    </row>
    <row r="233" spans="1:9" ht="18.75" customHeight="1" x14ac:dyDescent="0.25">
      <c r="A233" s="6" t="s">
        <v>211</v>
      </c>
      <c r="B233" s="7">
        <v>21.02</v>
      </c>
      <c r="C233" s="8">
        <v>20</v>
      </c>
      <c r="D233" s="7">
        <f t="shared" si="16"/>
        <v>2.1909999999999998</v>
      </c>
      <c r="E233" s="7">
        <v>1.2</v>
      </c>
      <c r="F233" s="7">
        <f t="shared" si="14"/>
        <v>19.82</v>
      </c>
      <c r="G233" s="39">
        <f t="shared" si="17"/>
        <v>0.99099999999999999</v>
      </c>
      <c r="H233" s="9">
        <v>1.92</v>
      </c>
      <c r="I233" s="10">
        <f t="shared" si="15"/>
        <v>0.72653884964682136</v>
      </c>
    </row>
    <row r="234" spans="1:9" ht="18.75" customHeight="1" x14ac:dyDescent="0.25">
      <c r="A234" s="6" t="s">
        <v>212</v>
      </c>
      <c r="B234" s="7">
        <v>23.26</v>
      </c>
      <c r="C234" s="8">
        <v>20</v>
      </c>
      <c r="D234" s="7">
        <f t="shared" si="16"/>
        <v>2.3315000000000001</v>
      </c>
      <c r="E234" s="7">
        <v>1.23</v>
      </c>
      <c r="F234" s="7">
        <f t="shared" si="14"/>
        <v>22.03</v>
      </c>
      <c r="G234" s="39">
        <f t="shared" si="17"/>
        <v>1.1015000000000001</v>
      </c>
      <c r="H234" s="13">
        <v>5</v>
      </c>
      <c r="I234" s="10">
        <f t="shared" si="15"/>
        <v>3.4226055379028595</v>
      </c>
    </row>
    <row r="235" spans="1:9" ht="18.75" customHeight="1" x14ac:dyDescent="0.25">
      <c r="A235" s="6" t="s">
        <v>212</v>
      </c>
      <c r="B235" s="7">
        <v>23.2</v>
      </c>
      <c r="C235" s="8">
        <v>20</v>
      </c>
      <c r="D235" s="7">
        <f t="shared" si="16"/>
        <v>2.319</v>
      </c>
      <c r="E235" s="7">
        <v>1.22</v>
      </c>
      <c r="F235" s="7">
        <f t="shared" si="14"/>
        <v>21.98</v>
      </c>
      <c r="G235" s="39">
        <f t="shared" si="17"/>
        <v>1.099</v>
      </c>
      <c r="H235" s="9">
        <v>11.93</v>
      </c>
      <c r="I235" s="10">
        <f t="shared" si="15"/>
        <v>9.7452229299363058</v>
      </c>
    </row>
    <row r="236" spans="1:9" ht="18.75" customHeight="1" x14ac:dyDescent="0.25">
      <c r="A236" s="6" t="s">
        <v>213</v>
      </c>
      <c r="B236" s="7">
        <v>23.1</v>
      </c>
      <c r="C236" s="8">
        <v>20</v>
      </c>
      <c r="D236" s="7">
        <f t="shared" si="16"/>
        <v>2.2569999999999997</v>
      </c>
      <c r="E236" s="7">
        <v>1.1599999999999999</v>
      </c>
      <c r="F236" s="7">
        <f t="shared" si="14"/>
        <v>21.94</v>
      </c>
      <c r="G236" s="39">
        <f t="shared" si="17"/>
        <v>1.097</v>
      </c>
      <c r="H236" s="13"/>
      <c r="I236" s="10">
        <f t="shared" si="15"/>
        <v>-1.0574293527803098</v>
      </c>
    </row>
    <row r="237" spans="1:9" ht="18.75" customHeight="1" x14ac:dyDescent="0.25">
      <c r="A237" s="6" t="s">
        <v>214</v>
      </c>
      <c r="B237" s="7">
        <v>1.04</v>
      </c>
      <c r="C237" s="8">
        <v>1</v>
      </c>
      <c r="D237" s="7">
        <f t="shared" si="16"/>
        <v>1.04</v>
      </c>
      <c r="E237" s="12"/>
      <c r="F237" s="7">
        <f t="shared" si="14"/>
        <v>1.04</v>
      </c>
      <c r="G237" s="39">
        <f t="shared" si="17"/>
        <v>1.04</v>
      </c>
      <c r="H237" s="13"/>
      <c r="I237" s="14">
        <f t="shared" si="15"/>
        <v>0</v>
      </c>
    </row>
    <row r="238" spans="1:9" ht="18.75" customHeight="1" x14ac:dyDescent="0.25">
      <c r="A238" s="6" t="s">
        <v>215</v>
      </c>
      <c r="B238" s="7">
        <v>26.07</v>
      </c>
      <c r="C238" s="8">
        <v>20</v>
      </c>
      <c r="D238" s="7">
        <f t="shared" si="16"/>
        <v>1.3035000000000001</v>
      </c>
      <c r="E238" s="12"/>
      <c r="F238" s="7">
        <f t="shared" si="14"/>
        <v>26.07</v>
      </c>
      <c r="G238" s="39">
        <f t="shared" si="17"/>
        <v>1.3035000000000001</v>
      </c>
      <c r="H238" s="13"/>
      <c r="I238" s="14">
        <f t="shared" si="15"/>
        <v>0</v>
      </c>
    </row>
    <row r="239" spans="1:9" ht="18.75" customHeight="1" x14ac:dyDescent="0.25">
      <c r="A239" s="6" t="s">
        <v>216</v>
      </c>
      <c r="B239" s="7">
        <v>4.63</v>
      </c>
      <c r="C239" s="8">
        <v>5</v>
      </c>
      <c r="D239" s="7">
        <f t="shared" si="16"/>
        <v>1.1659999999999999</v>
      </c>
      <c r="E239" s="7">
        <v>0.3</v>
      </c>
      <c r="F239" s="7">
        <f t="shared" si="14"/>
        <v>4.33</v>
      </c>
      <c r="G239" s="39">
        <f t="shared" si="17"/>
        <v>0.86599999999999999</v>
      </c>
      <c r="H239" s="13"/>
      <c r="I239" s="10">
        <f t="shared" si="15"/>
        <v>-0.3464203233256351</v>
      </c>
    </row>
    <row r="240" spans="1:9" ht="18.75" customHeight="1" x14ac:dyDescent="0.25">
      <c r="A240" s="6" t="s">
        <v>378</v>
      </c>
      <c r="B240" s="7">
        <v>6.34</v>
      </c>
      <c r="C240" s="8">
        <v>5</v>
      </c>
      <c r="D240" s="7">
        <f t="shared" si="16"/>
        <v>1.5880000000000001</v>
      </c>
      <c r="E240" s="7">
        <v>0.4</v>
      </c>
      <c r="F240" s="7">
        <f t="shared" si="14"/>
        <v>5.9399999999999995</v>
      </c>
      <c r="G240" s="39">
        <f t="shared" si="17"/>
        <v>1.1879999999999999</v>
      </c>
      <c r="H240" s="13">
        <v>1</v>
      </c>
      <c r="I240" s="10">
        <f t="shared" si="15"/>
        <v>0.50505050505050508</v>
      </c>
    </row>
    <row r="241" spans="1:9" ht="18.75" customHeight="1" x14ac:dyDescent="0.25">
      <c r="A241" s="6" t="s">
        <v>217</v>
      </c>
      <c r="B241" s="7">
        <v>21.95</v>
      </c>
      <c r="C241" s="8">
        <v>20</v>
      </c>
      <c r="D241" s="7">
        <f t="shared" si="16"/>
        <v>1.9620000000000002</v>
      </c>
      <c r="E241" s="7">
        <v>0.91</v>
      </c>
      <c r="F241" s="7">
        <f t="shared" si="14"/>
        <v>21.04</v>
      </c>
      <c r="G241" s="39">
        <f t="shared" si="17"/>
        <v>1.052</v>
      </c>
      <c r="H241" s="13" t="s">
        <v>21</v>
      </c>
      <c r="I241" s="16" t="e">
        <f t="shared" si="15"/>
        <v>#VALUE!</v>
      </c>
    </row>
    <row r="242" spans="1:9" ht="18.75" customHeight="1" x14ac:dyDescent="0.25">
      <c r="A242" s="6" t="s">
        <v>379</v>
      </c>
      <c r="B242" s="7">
        <v>5.74</v>
      </c>
      <c r="C242" s="8">
        <v>5</v>
      </c>
      <c r="D242" s="7">
        <f t="shared" si="16"/>
        <v>1.3960000000000001</v>
      </c>
      <c r="E242" s="7">
        <v>0.31</v>
      </c>
      <c r="F242" s="7">
        <f t="shared" si="14"/>
        <v>5.4300000000000006</v>
      </c>
      <c r="G242" s="39">
        <f t="shared" si="17"/>
        <v>1.0860000000000001</v>
      </c>
      <c r="H242" s="9">
        <v>1.77</v>
      </c>
      <c r="I242" s="10">
        <f t="shared" si="15"/>
        <v>1.3443830570902393</v>
      </c>
    </row>
    <row r="243" spans="1:9" ht="18.75" customHeight="1" x14ac:dyDescent="0.25">
      <c r="A243" s="6" t="s">
        <v>218</v>
      </c>
      <c r="B243" s="7">
        <v>0.33</v>
      </c>
      <c r="C243" s="7">
        <v>0.25</v>
      </c>
      <c r="D243" s="7">
        <f t="shared" si="16"/>
        <v>1.1400000000000001</v>
      </c>
      <c r="E243" s="7">
        <v>0.06</v>
      </c>
      <c r="F243" s="7">
        <f t="shared" si="14"/>
        <v>0.27</v>
      </c>
      <c r="G243" s="39">
        <f t="shared" si="17"/>
        <v>1.08</v>
      </c>
      <c r="H243" s="13"/>
      <c r="I243" s="10">
        <f t="shared" si="15"/>
        <v>-5.5555555555555552E-2</v>
      </c>
    </row>
    <row r="244" spans="1:9" ht="18.75" customHeight="1" x14ac:dyDescent="0.25">
      <c r="A244" s="6" t="s">
        <v>219</v>
      </c>
      <c r="B244" s="7">
        <v>23.24</v>
      </c>
      <c r="C244" s="8">
        <v>20</v>
      </c>
      <c r="D244" s="7">
        <f t="shared" si="16"/>
        <v>2.2450000000000001</v>
      </c>
      <c r="E244" s="7">
        <v>1.1399999999999999</v>
      </c>
      <c r="F244" s="7">
        <f t="shared" si="14"/>
        <v>22.099999999999998</v>
      </c>
      <c r="G244" s="39">
        <f t="shared" si="17"/>
        <v>1.105</v>
      </c>
      <c r="H244" s="9">
        <v>10.1</v>
      </c>
      <c r="I244" s="10">
        <f t="shared" si="15"/>
        <v>8.1085972850678729</v>
      </c>
    </row>
    <row r="245" spans="1:9" ht="18.75" customHeight="1" x14ac:dyDescent="0.25">
      <c r="A245" s="6" t="s">
        <v>220</v>
      </c>
      <c r="B245" s="7">
        <v>25.02</v>
      </c>
      <c r="C245" s="15" t="s">
        <v>20</v>
      </c>
      <c r="D245" s="12" t="e">
        <f t="shared" si="16"/>
        <v>#VALUE!</v>
      </c>
      <c r="E245" s="7">
        <v>1.3</v>
      </c>
      <c r="F245" s="7">
        <f t="shared" si="14"/>
        <v>23.72</v>
      </c>
      <c r="G245" s="41" t="e">
        <f t="shared" si="17"/>
        <v>#VALUE!</v>
      </c>
      <c r="H245" s="13"/>
      <c r="I245" s="16" t="e">
        <f t="shared" si="15"/>
        <v>#VALUE!</v>
      </c>
    </row>
    <row r="246" spans="1:9" ht="18.75" customHeight="1" x14ac:dyDescent="0.25">
      <c r="A246" s="6" t="s">
        <v>221</v>
      </c>
      <c r="B246" s="7">
        <v>5.52</v>
      </c>
      <c r="C246" s="8">
        <v>5</v>
      </c>
      <c r="D246" s="7">
        <f t="shared" si="16"/>
        <v>1.3440000000000001</v>
      </c>
      <c r="E246" s="7">
        <v>0.3</v>
      </c>
      <c r="F246" s="7">
        <f t="shared" si="14"/>
        <v>5.22</v>
      </c>
      <c r="G246" s="39">
        <f t="shared" si="17"/>
        <v>1.044</v>
      </c>
      <c r="H246" s="9">
        <v>1.9</v>
      </c>
      <c r="I246" s="10">
        <f t="shared" si="15"/>
        <v>1.5325670498084289</v>
      </c>
    </row>
    <row r="247" spans="1:9" ht="18.75" customHeight="1" x14ac:dyDescent="0.25">
      <c r="A247" s="6" t="s">
        <v>222</v>
      </c>
      <c r="B247" s="7">
        <v>19.940000000000001</v>
      </c>
      <c r="C247" s="8">
        <v>20</v>
      </c>
      <c r="D247" s="7">
        <f t="shared" si="16"/>
        <v>2.1274999999999999</v>
      </c>
      <c r="E247" s="7">
        <v>1.19</v>
      </c>
      <c r="F247" s="7">
        <f t="shared" si="14"/>
        <v>18.75</v>
      </c>
      <c r="G247" s="39">
        <f t="shared" si="17"/>
        <v>0.9375</v>
      </c>
      <c r="H247" s="9">
        <v>3.42</v>
      </c>
      <c r="I247" s="10">
        <f t="shared" si="15"/>
        <v>2.3786666666666667</v>
      </c>
    </row>
    <row r="248" spans="1:9" ht="18.75" customHeight="1" x14ac:dyDescent="0.25">
      <c r="A248" s="6" t="s">
        <v>222</v>
      </c>
      <c r="B248" s="8">
        <v>5</v>
      </c>
      <c r="C248" s="8">
        <v>5</v>
      </c>
      <c r="D248" s="7">
        <f t="shared" si="16"/>
        <v>1.2</v>
      </c>
      <c r="E248" s="7">
        <v>0.25</v>
      </c>
      <c r="F248" s="7">
        <f t="shared" si="14"/>
        <v>4.75</v>
      </c>
      <c r="G248" s="39">
        <f t="shared" si="17"/>
        <v>0.95</v>
      </c>
      <c r="H248" s="9">
        <v>1.38</v>
      </c>
      <c r="I248" s="10">
        <f t="shared" si="15"/>
        <v>1.1894736842105262</v>
      </c>
    </row>
    <row r="249" spans="1:9" ht="18.75" customHeight="1" x14ac:dyDescent="0.25">
      <c r="A249" s="6" t="s">
        <v>223</v>
      </c>
      <c r="B249" s="7">
        <v>4.82</v>
      </c>
      <c r="C249" s="8">
        <v>5</v>
      </c>
      <c r="D249" s="7">
        <f t="shared" si="16"/>
        <v>1.196</v>
      </c>
      <c r="E249" s="7">
        <v>0.28999999999999998</v>
      </c>
      <c r="F249" s="7">
        <f t="shared" si="14"/>
        <v>4.53</v>
      </c>
      <c r="G249" s="39">
        <f t="shared" si="17"/>
        <v>0.90600000000000003</v>
      </c>
      <c r="H249" s="9">
        <v>2.2000000000000002</v>
      </c>
      <c r="I249" s="10">
        <f t="shared" si="15"/>
        <v>2.1081677704194259</v>
      </c>
    </row>
    <row r="250" spans="1:9" ht="18.75" customHeight="1" x14ac:dyDescent="0.25">
      <c r="A250" s="6" t="s">
        <v>224</v>
      </c>
      <c r="B250" s="7">
        <v>5.74</v>
      </c>
      <c r="C250" s="8">
        <v>5</v>
      </c>
      <c r="D250" s="7">
        <f t="shared" si="16"/>
        <v>1.3839999999999999</v>
      </c>
      <c r="E250" s="7">
        <v>0.29499999999999998</v>
      </c>
      <c r="F250" s="7">
        <f t="shared" si="14"/>
        <v>5.4450000000000003</v>
      </c>
      <c r="G250" s="39">
        <f t="shared" si="17"/>
        <v>1.089</v>
      </c>
      <c r="H250" s="9">
        <v>3.4</v>
      </c>
      <c r="I250" s="10">
        <f t="shared" si="15"/>
        <v>2.8512396694214877</v>
      </c>
    </row>
    <row r="251" spans="1:9" ht="18.75" customHeight="1" x14ac:dyDescent="0.25">
      <c r="A251" s="6" t="s">
        <v>225</v>
      </c>
      <c r="B251" s="7">
        <v>25.08</v>
      </c>
      <c r="C251" s="8">
        <v>20</v>
      </c>
      <c r="D251" s="7">
        <f t="shared" si="16"/>
        <v>2.3940000000000001</v>
      </c>
      <c r="E251" s="7">
        <v>1.2</v>
      </c>
      <c r="F251" s="7">
        <f t="shared" si="14"/>
        <v>23.88</v>
      </c>
      <c r="G251" s="39">
        <f t="shared" si="17"/>
        <v>1.194</v>
      </c>
      <c r="H251" s="9">
        <v>12.7</v>
      </c>
      <c r="I251" s="10">
        <f t="shared" si="15"/>
        <v>9.6314907872696818</v>
      </c>
    </row>
    <row r="252" spans="1:9" ht="18.75" customHeight="1" x14ac:dyDescent="0.25">
      <c r="A252" s="6" t="s">
        <v>226</v>
      </c>
      <c r="B252" s="7">
        <v>19.600000000000001</v>
      </c>
      <c r="C252" s="8">
        <v>20</v>
      </c>
      <c r="D252" s="7">
        <f t="shared" si="16"/>
        <v>1.9395</v>
      </c>
      <c r="E252" s="7">
        <v>1.01</v>
      </c>
      <c r="F252" s="7">
        <f t="shared" si="14"/>
        <v>18.59</v>
      </c>
      <c r="G252" s="39">
        <f t="shared" si="17"/>
        <v>0.92949999999999999</v>
      </c>
      <c r="H252" s="13">
        <f>9</f>
        <v>9</v>
      </c>
      <c r="I252" s="10">
        <f t="shared" si="15"/>
        <v>8.5960193652501342</v>
      </c>
    </row>
    <row r="253" spans="1:9" ht="18.75" customHeight="1" x14ac:dyDescent="0.25">
      <c r="A253" s="6" t="s">
        <v>227</v>
      </c>
      <c r="B253" s="7">
        <v>20.57</v>
      </c>
      <c r="C253" s="8">
        <v>20</v>
      </c>
      <c r="D253" s="7">
        <f t="shared" si="16"/>
        <v>2.1305000000000001</v>
      </c>
      <c r="E253" s="7">
        <v>1.1599999999999999</v>
      </c>
      <c r="F253" s="7">
        <f t="shared" si="14"/>
        <v>19.41</v>
      </c>
      <c r="G253" s="39">
        <f t="shared" si="17"/>
        <v>0.97050000000000003</v>
      </c>
      <c r="H253" s="9">
        <v>17.18</v>
      </c>
      <c r="I253" s="10">
        <f t="shared" si="15"/>
        <v>16.506955177743432</v>
      </c>
    </row>
    <row r="254" spans="1:9" ht="18.75" customHeight="1" x14ac:dyDescent="0.25">
      <c r="A254" s="6" t="s">
        <v>228</v>
      </c>
      <c r="B254" s="7">
        <v>1.18</v>
      </c>
      <c r="C254" s="8">
        <v>1</v>
      </c>
      <c r="D254" s="7">
        <f t="shared" si="16"/>
        <v>1.1800000000000002</v>
      </c>
      <c r="E254" s="7">
        <v>0.12</v>
      </c>
      <c r="F254" s="7">
        <f t="shared" si="14"/>
        <v>1.06</v>
      </c>
      <c r="G254" s="39">
        <f t="shared" si="17"/>
        <v>1.06</v>
      </c>
      <c r="H254" s="9">
        <v>4.8</v>
      </c>
      <c r="I254" s="10">
        <f t="shared" si="15"/>
        <v>4.415094339622641</v>
      </c>
    </row>
    <row r="255" spans="1:9" ht="18.75" customHeight="1" x14ac:dyDescent="0.25">
      <c r="A255" s="6" t="s">
        <v>228</v>
      </c>
      <c r="B255" s="7">
        <v>5.58</v>
      </c>
      <c r="C255" s="8">
        <v>5</v>
      </c>
      <c r="D255" s="7">
        <f t="shared" si="16"/>
        <v>1.34</v>
      </c>
      <c r="E255" s="7">
        <v>0.28000000000000003</v>
      </c>
      <c r="F255" s="7">
        <f t="shared" si="14"/>
        <v>5.3</v>
      </c>
      <c r="G255" s="39">
        <f t="shared" si="17"/>
        <v>1.06</v>
      </c>
      <c r="H255" s="9">
        <v>7.6</v>
      </c>
      <c r="I255" s="10">
        <f t="shared" si="15"/>
        <v>6.9056603773584895</v>
      </c>
    </row>
    <row r="256" spans="1:9" ht="18.75" customHeight="1" x14ac:dyDescent="0.25">
      <c r="A256" s="6" t="s">
        <v>381</v>
      </c>
      <c r="B256" s="7">
        <v>5.42</v>
      </c>
      <c r="C256" s="8">
        <v>5</v>
      </c>
      <c r="D256" s="7">
        <f t="shared" si="16"/>
        <v>1.3280000000000001</v>
      </c>
      <c r="E256" s="7">
        <v>0.30499999999999999</v>
      </c>
      <c r="F256" s="7">
        <f t="shared" si="14"/>
        <v>5.1150000000000002</v>
      </c>
      <c r="G256" s="39">
        <f t="shared" si="17"/>
        <v>1.0230000000000001</v>
      </c>
      <c r="H256" s="9">
        <v>5.4</v>
      </c>
      <c r="I256" s="10">
        <f t="shared" si="15"/>
        <v>4.9804496578690127</v>
      </c>
    </row>
    <row r="257" spans="1:9" ht="18.75" customHeight="1" x14ac:dyDescent="0.25">
      <c r="A257" s="6" t="s">
        <v>380</v>
      </c>
      <c r="B257" s="7">
        <v>10.9</v>
      </c>
      <c r="C257" s="8">
        <v>10</v>
      </c>
      <c r="D257" s="7">
        <f t="shared" si="16"/>
        <v>1.9359999999999999</v>
      </c>
      <c r="E257" s="7">
        <v>0.94</v>
      </c>
      <c r="F257" s="7">
        <f t="shared" ref="F257:F320" si="18">SUM(B257-E257)</f>
        <v>9.9600000000000009</v>
      </c>
      <c r="G257" s="39">
        <f t="shared" si="17"/>
        <v>0.99600000000000011</v>
      </c>
      <c r="H257" s="9">
        <v>1.42</v>
      </c>
      <c r="I257" s="10">
        <f t="shared" ref="I257:I292" si="19">(H257-E257)/(G257)</f>
        <v>0.48192771084337344</v>
      </c>
    </row>
    <row r="258" spans="1:9" ht="18.75" customHeight="1" x14ac:dyDescent="0.25">
      <c r="A258" s="6" t="s">
        <v>229</v>
      </c>
      <c r="B258" s="7">
        <v>6.1</v>
      </c>
      <c r="C258" s="8">
        <v>5</v>
      </c>
      <c r="D258" s="7">
        <f t="shared" si="16"/>
        <v>1.46</v>
      </c>
      <c r="E258" s="7">
        <v>0.3</v>
      </c>
      <c r="F258" s="7">
        <f t="shared" si="18"/>
        <v>5.8</v>
      </c>
      <c r="G258" s="39">
        <f t="shared" si="17"/>
        <v>1.1599999999999999</v>
      </c>
      <c r="H258" s="9">
        <v>1.68</v>
      </c>
      <c r="I258" s="10">
        <f t="shared" si="19"/>
        <v>1.1896551724137931</v>
      </c>
    </row>
    <row r="259" spans="1:9" ht="18.75" customHeight="1" x14ac:dyDescent="0.25">
      <c r="A259" s="6" t="s">
        <v>230</v>
      </c>
      <c r="B259" s="7">
        <v>5.0599999999999996</v>
      </c>
      <c r="C259" s="8">
        <v>5</v>
      </c>
      <c r="D259" s="7">
        <f t="shared" si="16"/>
        <v>1.012</v>
      </c>
      <c r="E259" s="12"/>
      <c r="F259" s="7">
        <f t="shared" si="18"/>
        <v>5.0599999999999996</v>
      </c>
      <c r="G259" s="39">
        <f t="shared" si="17"/>
        <v>1.012</v>
      </c>
      <c r="H259" s="13"/>
      <c r="I259" s="14">
        <f t="shared" si="19"/>
        <v>0</v>
      </c>
    </row>
    <row r="260" spans="1:9" ht="18.75" customHeight="1" x14ac:dyDescent="0.25">
      <c r="A260" s="6" t="s">
        <v>231</v>
      </c>
      <c r="B260" s="7">
        <v>6.86</v>
      </c>
      <c r="C260" s="8">
        <v>5</v>
      </c>
      <c r="D260" s="7">
        <f t="shared" si="16"/>
        <v>1.6280000000000001</v>
      </c>
      <c r="E260" s="7">
        <v>0.32</v>
      </c>
      <c r="F260" s="7">
        <f t="shared" si="18"/>
        <v>6.54</v>
      </c>
      <c r="G260" s="39">
        <f t="shared" si="17"/>
        <v>1.3080000000000001</v>
      </c>
      <c r="H260" s="13"/>
      <c r="I260" s="10">
        <f t="shared" si="19"/>
        <v>-0.24464831804281345</v>
      </c>
    </row>
    <row r="261" spans="1:9" ht="18.75" customHeight="1" x14ac:dyDescent="0.25">
      <c r="A261" s="6" t="s">
        <v>232</v>
      </c>
      <c r="B261" s="7">
        <v>28.56</v>
      </c>
      <c r="C261" s="8">
        <v>20</v>
      </c>
      <c r="D261" s="7">
        <f t="shared" si="16"/>
        <v>2.7010000000000001</v>
      </c>
      <c r="E261" s="7">
        <v>1.34</v>
      </c>
      <c r="F261" s="7">
        <f t="shared" si="18"/>
        <v>27.22</v>
      </c>
      <c r="G261" s="39">
        <f t="shared" si="17"/>
        <v>1.361</v>
      </c>
      <c r="H261" s="13">
        <v>5</v>
      </c>
      <c r="I261" s="10">
        <f t="shared" si="19"/>
        <v>2.6891991182953712</v>
      </c>
    </row>
    <row r="262" spans="1:9" ht="18.75" customHeight="1" x14ac:dyDescent="0.25">
      <c r="A262" s="6" t="s">
        <v>233</v>
      </c>
      <c r="B262" s="7">
        <v>0.26</v>
      </c>
      <c r="C262" s="7">
        <v>0.24</v>
      </c>
      <c r="D262" s="7">
        <f t="shared" si="16"/>
        <v>1.0833333333333335</v>
      </c>
      <c r="E262" s="12"/>
      <c r="F262" s="7">
        <f t="shared" si="18"/>
        <v>0.26</v>
      </c>
      <c r="G262" s="39">
        <f t="shared" si="17"/>
        <v>1.0833333333333335</v>
      </c>
      <c r="H262" s="13"/>
      <c r="I262" s="14">
        <f t="shared" si="19"/>
        <v>0</v>
      </c>
    </row>
    <row r="263" spans="1:9" ht="18.75" customHeight="1" x14ac:dyDescent="0.25">
      <c r="A263" s="6" t="s">
        <v>234</v>
      </c>
      <c r="B263" s="7">
        <v>10.47</v>
      </c>
      <c r="C263" s="8">
        <v>10</v>
      </c>
      <c r="D263" s="7">
        <f t="shared" si="16"/>
        <v>1.47</v>
      </c>
      <c r="E263" s="7">
        <v>0.47</v>
      </c>
      <c r="F263" s="8">
        <f t="shared" si="18"/>
        <v>10</v>
      </c>
      <c r="G263" s="39">
        <f t="shared" si="17"/>
        <v>1</v>
      </c>
      <c r="H263" s="13"/>
      <c r="I263" s="10">
        <f t="shared" si="19"/>
        <v>-0.47</v>
      </c>
    </row>
    <row r="264" spans="1:9" ht="18.75" customHeight="1" x14ac:dyDescent="0.25">
      <c r="A264" s="6" t="s">
        <v>235</v>
      </c>
      <c r="B264" s="7">
        <v>7.76</v>
      </c>
      <c r="C264" s="8">
        <v>5</v>
      </c>
      <c r="D264" s="7">
        <f t="shared" si="16"/>
        <v>1.8080000000000001</v>
      </c>
      <c r="E264" s="7">
        <v>0.32</v>
      </c>
      <c r="F264" s="7">
        <f t="shared" si="18"/>
        <v>7.4399999999999995</v>
      </c>
      <c r="G264" s="39">
        <f t="shared" si="17"/>
        <v>1.488</v>
      </c>
      <c r="H264" s="9">
        <v>4.22</v>
      </c>
      <c r="I264" s="10">
        <f t="shared" si="19"/>
        <v>2.620967741935484</v>
      </c>
    </row>
    <row r="265" spans="1:9" ht="18.75" customHeight="1" x14ac:dyDescent="0.25">
      <c r="A265" s="6" t="s">
        <v>236</v>
      </c>
      <c r="B265" s="7">
        <v>5.82</v>
      </c>
      <c r="C265" s="8">
        <v>5</v>
      </c>
      <c r="D265" s="7">
        <f t="shared" si="16"/>
        <v>1.4120000000000001</v>
      </c>
      <c r="E265" s="7">
        <v>0.31</v>
      </c>
      <c r="F265" s="7">
        <f t="shared" si="18"/>
        <v>5.5100000000000007</v>
      </c>
      <c r="G265" s="39">
        <f t="shared" si="17"/>
        <v>1.1020000000000001</v>
      </c>
      <c r="H265" s="9">
        <v>2.9</v>
      </c>
      <c r="I265" s="10">
        <f t="shared" si="19"/>
        <v>2.3502722323048997</v>
      </c>
    </row>
    <row r="266" spans="1:9" ht="18.75" customHeight="1" x14ac:dyDescent="0.25">
      <c r="A266" s="6" t="s">
        <v>237</v>
      </c>
      <c r="B266" s="7">
        <v>5.86</v>
      </c>
      <c r="C266" s="8">
        <v>5</v>
      </c>
      <c r="D266" s="7">
        <f t="shared" si="16"/>
        <v>1.4120000000000001</v>
      </c>
      <c r="E266" s="7">
        <v>0.3</v>
      </c>
      <c r="F266" s="7">
        <f t="shared" si="18"/>
        <v>5.5600000000000005</v>
      </c>
      <c r="G266" s="39">
        <f t="shared" si="17"/>
        <v>1.1120000000000001</v>
      </c>
      <c r="H266" s="9">
        <v>1.32</v>
      </c>
      <c r="I266" s="10">
        <f t="shared" si="19"/>
        <v>0.91726618705035967</v>
      </c>
    </row>
    <row r="267" spans="1:9" ht="18.75" customHeight="1" x14ac:dyDescent="0.25">
      <c r="A267" s="6" t="s">
        <v>238</v>
      </c>
      <c r="B267" s="7">
        <v>24.34</v>
      </c>
      <c r="C267" s="8">
        <v>20</v>
      </c>
      <c r="D267" s="7">
        <f t="shared" si="16"/>
        <v>2.3380000000000001</v>
      </c>
      <c r="E267" s="7">
        <v>1.18</v>
      </c>
      <c r="F267" s="7">
        <f t="shared" si="18"/>
        <v>23.16</v>
      </c>
      <c r="G267" s="39">
        <f t="shared" si="17"/>
        <v>1.1579999999999999</v>
      </c>
      <c r="H267" s="9">
        <v>24.34</v>
      </c>
      <c r="I267" s="14">
        <f t="shared" si="19"/>
        <v>20</v>
      </c>
    </row>
    <row r="268" spans="1:9" ht="18.75" customHeight="1" x14ac:dyDescent="0.25">
      <c r="A268" s="6" t="s">
        <v>238</v>
      </c>
      <c r="B268" s="7">
        <v>6.08</v>
      </c>
      <c r="C268" s="8">
        <v>5</v>
      </c>
      <c r="D268" s="7">
        <f t="shared" si="16"/>
        <v>1.4560000000000002</v>
      </c>
      <c r="E268" s="7">
        <v>0.3</v>
      </c>
      <c r="F268" s="7">
        <f t="shared" si="18"/>
        <v>5.78</v>
      </c>
      <c r="G268" s="39">
        <f t="shared" si="17"/>
        <v>1.1560000000000001</v>
      </c>
      <c r="H268" s="13">
        <v>0</v>
      </c>
      <c r="I268" s="10">
        <f t="shared" si="19"/>
        <v>-0.25951557093425603</v>
      </c>
    </row>
    <row r="269" spans="1:9" ht="18.75" customHeight="1" x14ac:dyDescent="0.25">
      <c r="A269" s="6" t="s">
        <v>239</v>
      </c>
      <c r="B269" s="7">
        <v>29.23</v>
      </c>
      <c r="C269" s="8">
        <v>20</v>
      </c>
      <c r="D269" s="7">
        <f t="shared" si="16"/>
        <v>2.6680000000000001</v>
      </c>
      <c r="E269" s="7">
        <v>1.27</v>
      </c>
      <c r="F269" s="7">
        <f t="shared" si="18"/>
        <v>27.96</v>
      </c>
      <c r="G269" s="39">
        <f t="shared" si="17"/>
        <v>1.3980000000000001</v>
      </c>
      <c r="H269" s="9">
        <v>4.9800000000000004</v>
      </c>
      <c r="I269" s="10">
        <f t="shared" si="19"/>
        <v>2.6537911301859802</v>
      </c>
    </row>
    <row r="270" spans="1:9" ht="18.75" customHeight="1" x14ac:dyDescent="0.25">
      <c r="A270" s="6" t="s">
        <v>240</v>
      </c>
      <c r="B270" s="7">
        <v>21.85</v>
      </c>
      <c r="C270" s="8">
        <v>20</v>
      </c>
      <c r="D270" s="7">
        <f t="shared" ref="D270:D333" si="20">SUM(E270+G270)</f>
        <v>2.2229999999999999</v>
      </c>
      <c r="E270" s="7">
        <v>1.19</v>
      </c>
      <c r="F270" s="7">
        <f t="shared" si="18"/>
        <v>20.66</v>
      </c>
      <c r="G270" s="39">
        <f t="shared" ref="G270:G284" si="21">SUM(F270/C270)</f>
        <v>1.0329999999999999</v>
      </c>
      <c r="H270" s="13"/>
      <c r="I270" s="10">
        <f t="shared" si="19"/>
        <v>-1.1519845111326235</v>
      </c>
    </row>
    <row r="271" spans="1:9" ht="18.75" customHeight="1" x14ac:dyDescent="0.25">
      <c r="A271" s="6" t="s">
        <v>241</v>
      </c>
      <c r="B271" s="7">
        <v>5.71</v>
      </c>
      <c r="C271" s="8">
        <v>5</v>
      </c>
      <c r="D271" s="7">
        <f t="shared" si="20"/>
        <v>1.3820000000000001</v>
      </c>
      <c r="E271" s="7">
        <v>0.3</v>
      </c>
      <c r="F271" s="7">
        <f t="shared" si="18"/>
        <v>5.41</v>
      </c>
      <c r="G271" s="39">
        <f t="shared" si="21"/>
        <v>1.0820000000000001</v>
      </c>
      <c r="H271" s="9">
        <v>3.54</v>
      </c>
      <c r="I271" s="10">
        <f t="shared" si="19"/>
        <v>2.9944547134935307</v>
      </c>
    </row>
    <row r="272" spans="1:9" ht="18.75" customHeight="1" x14ac:dyDescent="0.25">
      <c r="A272" s="6" t="s">
        <v>242</v>
      </c>
      <c r="B272" s="7">
        <v>5.26</v>
      </c>
      <c r="C272" s="8">
        <v>5</v>
      </c>
      <c r="D272" s="7">
        <f t="shared" si="20"/>
        <v>1.292</v>
      </c>
      <c r="E272" s="7">
        <v>0.3</v>
      </c>
      <c r="F272" s="7">
        <f t="shared" si="18"/>
        <v>4.96</v>
      </c>
      <c r="G272" s="39">
        <f t="shared" si="21"/>
        <v>0.99199999999999999</v>
      </c>
      <c r="H272" s="9">
        <v>18.920000000000002</v>
      </c>
      <c r="I272" s="10">
        <f t="shared" si="19"/>
        <v>18.77016129032258</v>
      </c>
    </row>
    <row r="273" spans="1:9" ht="18.75" customHeight="1" x14ac:dyDescent="0.25">
      <c r="A273" s="6" t="s">
        <v>242</v>
      </c>
      <c r="B273" s="7">
        <v>20.28</v>
      </c>
      <c r="C273" s="8">
        <v>20</v>
      </c>
      <c r="D273" s="7">
        <f t="shared" si="20"/>
        <v>2.1539999999999999</v>
      </c>
      <c r="E273" s="7">
        <v>1.2</v>
      </c>
      <c r="F273" s="7">
        <f t="shared" si="18"/>
        <v>19.080000000000002</v>
      </c>
      <c r="G273" s="39">
        <f t="shared" si="21"/>
        <v>0.95400000000000007</v>
      </c>
      <c r="H273" s="9">
        <v>3.16</v>
      </c>
      <c r="I273" s="10">
        <f t="shared" si="19"/>
        <v>2.0545073375262053</v>
      </c>
    </row>
    <row r="274" spans="1:9" ht="18.75" customHeight="1" x14ac:dyDescent="0.25">
      <c r="A274" s="6" t="s">
        <v>243</v>
      </c>
      <c r="B274" s="7">
        <v>22.81</v>
      </c>
      <c r="C274" s="8">
        <v>20</v>
      </c>
      <c r="D274" s="7">
        <f t="shared" si="20"/>
        <v>1.1404999999999998</v>
      </c>
      <c r="E274" s="12"/>
      <c r="F274" s="7">
        <f t="shared" si="18"/>
        <v>22.81</v>
      </c>
      <c r="G274" s="39">
        <f t="shared" si="21"/>
        <v>1.1404999999999998</v>
      </c>
      <c r="H274" s="13" t="s">
        <v>244</v>
      </c>
      <c r="I274" s="16" t="e">
        <f t="shared" si="19"/>
        <v>#VALUE!</v>
      </c>
    </row>
    <row r="275" spans="1:9" ht="18.75" customHeight="1" x14ac:dyDescent="0.25">
      <c r="A275" s="6" t="s">
        <v>245</v>
      </c>
      <c r="B275" s="7">
        <v>5.96</v>
      </c>
      <c r="C275" s="8">
        <v>5</v>
      </c>
      <c r="D275" s="7">
        <f t="shared" si="20"/>
        <v>1.1919999999999999</v>
      </c>
      <c r="E275" s="12"/>
      <c r="F275" s="7">
        <f t="shared" si="18"/>
        <v>5.96</v>
      </c>
      <c r="G275" s="39">
        <f t="shared" si="21"/>
        <v>1.1919999999999999</v>
      </c>
      <c r="H275" s="9">
        <v>3.22</v>
      </c>
      <c r="I275" s="10">
        <f t="shared" si="19"/>
        <v>2.701342281879195</v>
      </c>
    </row>
    <row r="276" spans="1:9" ht="18.75" customHeight="1" x14ac:dyDescent="0.25">
      <c r="A276" s="6" t="s">
        <v>387</v>
      </c>
      <c r="B276" s="7">
        <v>5.7</v>
      </c>
      <c r="C276" s="8">
        <v>5</v>
      </c>
      <c r="D276" s="7">
        <f t="shared" si="20"/>
        <v>1.3520000000000003</v>
      </c>
      <c r="E276" s="7">
        <v>0.26500000000000001</v>
      </c>
      <c r="F276" s="7">
        <f t="shared" si="18"/>
        <v>5.4350000000000005</v>
      </c>
      <c r="G276" s="39">
        <f t="shared" si="21"/>
        <v>1.0870000000000002</v>
      </c>
      <c r="H276" s="9">
        <v>1.3</v>
      </c>
      <c r="I276" s="10">
        <f t="shared" si="19"/>
        <v>0.95216191352345902</v>
      </c>
    </row>
    <row r="277" spans="1:9" ht="18.75" customHeight="1" x14ac:dyDescent="0.25">
      <c r="A277" s="6" t="s">
        <v>382</v>
      </c>
      <c r="B277" s="7">
        <v>1.22</v>
      </c>
      <c r="C277" s="8">
        <v>1</v>
      </c>
      <c r="D277" s="7">
        <f t="shared" si="20"/>
        <v>1.2200000000000002</v>
      </c>
      <c r="E277" s="7">
        <v>0.12</v>
      </c>
      <c r="F277" s="7">
        <f t="shared" si="18"/>
        <v>1.1000000000000001</v>
      </c>
      <c r="G277" s="39">
        <f t="shared" si="21"/>
        <v>1.1000000000000001</v>
      </c>
      <c r="H277" s="13" t="s">
        <v>20</v>
      </c>
      <c r="I277" s="16" t="e">
        <f t="shared" si="19"/>
        <v>#VALUE!</v>
      </c>
    </row>
    <row r="278" spans="1:9" ht="18.75" customHeight="1" x14ac:dyDescent="0.25">
      <c r="A278" s="6" t="s">
        <v>246</v>
      </c>
      <c r="B278" s="7">
        <v>28.62</v>
      </c>
      <c r="C278" s="8">
        <v>20</v>
      </c>
      <c r="D278" s="7">
        <f t="shared" si="20"/>
        <v>3.1980000000000004</v>
      </c>
      <c r="E278" s="7">
        <v>1.86</v>
      </c>
      <c r="F278" s="7">
        <f t="shared" si="18"/>
        <v>26.76</v>
      </c>
      <c r="G278" s="39">
        <f t="shared" si="21"/>
        <v>1.3380000000000001</v>
      </c>
      <c r="H278" s="13">
        <v>19</v>
      </c>
      <c r="I278" s="10">
        <f t="shared" si="19"/>
        <v>12.8101644245142</v>
      </c>
    </row>
    <row r="279" spans="1:9" ht="18.75" customHeight="1" x14ac:dyDescent="0.25">
      <c r="A279" s="6" t="s">
        <v>247</v>
      </c>
      <c r="B279" s="7">
        <v>6.34</v>
      </c>
      <c r="C279" s="8">
        <v>5</v>
      </c>
      <c r="D279" s="7">
        <f t="shared" si="20"/>
        <v>1.508</v>
      </c>
      <c r="E279" s="7">
        <v>0.3</v>
      </c>
      <c r="F279" s="7">
        <f t="shared" si="18"/>
        <v>6.04</v>
      </c>
      <c r="G279" s="39">
        <f t="shared" si="21"/>
        <v>1.208</v>
      </c>
      <c r="H279" s="9">
        <v>4.68</v>
      </c>
      <c r="I279" s="10">
        <f t="shared" si="19"/>
        <v>3.6258278145695364</v>
      </c>
    </row>
    <row r="280" spans="1:9" ht="18.75" customHeight="1" x14ac:dyDescent="0.25">
      <c r="A280" s="6" t="s">
        <v>248</v>
      </c>
      <c r="B280" s="7">
        <v>23.46</v>
      </c>
      <c r="C280" s="8">
        <v>20</v>
      </c>
      <c r="D280" s="7">
        <f t="shared" si="20"/>
        <v>2.294</v>
      </c>
      <c r="E280" s="7">
        <v>1.18</v>
      </c>
      <c r="F280" s="7">
        <f t="shared" si="18"/>
        <v>22.28</v>
      </c>
      <c r="G280" s="39">
        <f t="shared" si="21"/>
        <v>1.1140000000000001</v>
      </c>
      <c r="H280" s="13">
        <v>19</v>
      </c>
      <c r="I280" s="10">
        <f t="shared" si="19"/>
        <v>15.996409335727108</v>
      </c>
    </row>
    <row r="281" spans="1:9" ht="18.75" customHeight="1" x14ac:dyDescent="0.25">
      <c r="A281" s="6" t="s">
        <v>249</v>
      </c>
      <c r="B281" s="7">
        <v>1.24</v>
      </c>
      <c r="C281" s="8">
        <v>1</v>
      </c>
      <c r="D281" s="7">
        <f t="shared" si="20"/>
        <v>1.2400000000000002</v>
      </c>
      <c r="E281" s="7">
        <v>0.12</v>
      </c>
      <c r="F281" s="7">
        <f t="shared" si="18"/>
        <v>1.1200000000000001</v>
      </c>
      <c r="G281" s="39">
        <f t="shared" si="21"/>
        <v>1.1200000000000001</v>
      </c>
      <c r="H281" s="9">
        <v>0.78</v>
      </c>
      <c r="I281" s="10">
        <f t="shared" si="19"/>
        <v>0.5892857142857143</v>
      </c>
    </row>
    <row r="282" spans="1:9" ht="18.75" customHeight="1" x14ac:dyDescent="0.25">
      <c r="A282" s="6" t="s">
        <v>250</v>
      </c>
      <c r="B282" s="7">
        <v>23.14</v>
      </c>
      <c r="C282" s="8">
        <v>20</v>
      </c>
      <c r="D282" s="7">
        <f t="shared" si="20"/>
        <v>2.2874999999999996</v>
      </c>
      <c r="E282" s="7">
        <v>1.19</v>
      </c>
      <c r="F282" s="7">
        <f t="shared" si="18"/>
        <v>21.95</v>
      </c>
      <c r="G282" s="39">
        <f t="shared" si="21"/>
        <v>1.0974999999999999</v>
      </c>
      <c r="H282" s="13"/>
      <c r="I282" s="10">
        <f t="shared" si="19"/>
        <v>-1.0842824601366743</v>
      </c>
    </row>
    <row r="283" spans="1:9" ht="18.75" customHeight="1" x14ac:dyDescent="0.25">
      <c r="A283" s="6" t="s">
        <v>250</v>
      </c>
      <c r="B283" s="7">
        <v>5.76</v>
      </c>
      <c r="C283" s="8">
        <v>5</v>
      </c>
      <c r="D283" s="7">
        <f t="shared" si="20"/>
        <v>1.3680000000000001</v>
      </c>
      <c r="E283" s="7">
        <v>0.27</v>
      </c>
      <c r="F283" s="7">
        <f t="shared" si="18"/>
        <v>5.49</v>
      </c>
      <c r="G283" s="39">
        <f t="shared" si="21"/>
        <v>1.0980000000000001</v>
      </c>
      <c r="H283" s="13"/>
      <c r="I283" s="10">
        <f t="shared" si="19"/>
        <v>-0.24590163934426229</v>
      </c>
    </row>
    <row r="284" spans="1:9" ht="18.75" customHeight="1" x14ac:dyDescent="0.25">
      <c r="A284" s="6" t="s">
        <v>251</v>
      </c>
      <c r="B284" s="7">
        <v>10.56</v>
      </c>
      <c r="C284" s="8">
        <v>10</v>
      </c>
      <c r="D284" s="7">
        <f t="shared" si="20"/>
        <v>1.5960000000000001</v>
      </c>
      <c r="E284" s="7">
        <v>0.6</v>
      </c>
      <c r="F284" s="7">
        <f t="shared" si="18"/>
        <v>9.9600000000000009</v>
      </c>
      <c r="G284" s="39">
        <f t="shared" si="21"/>
        <v>0.99600000000000011</v>
      </c>
      <c r="H284" s="9">
        <v>1.48</v>
      </c>
      <c r="I284" s="10">
        <f t="shared" si="19"/>
        <v>0.88353413654618462</v>
      </c>
    </row>
    <row r="285" spans="1:9" ht="18.75" customHeight="1" x14ac:dyDescent="0.25">
      <c r="A285" s="6" t="s">
        <v>252</v>
      </c>
      <c r="B285" s="7">
        <v>4.12</v>
      </c>
      <c r="C285" s="8">
        <v>4</v>
      </c>
      <c r="D285" s="7">
        <f t="shared" si="20"/>
        <v>1.276</v>
      </c>
      <c r="E285" s="12"/>
      <c r="F285" s="7">
        <f t="shared" si="18"/>
        <v>4.12</v>
      </c>
      <c r="G285" s="39">
        <v>1.276</v>
      </c>
      <c r="H285" s="13" t="s">
        <v>20</v>
      </c>
      <c r="I285" s="16" t="e">
        <f t="shared" si="19"/>
        <v>#VALUE!</v>
      </c>
    </row>
    <row r="286" spans="1:9" ht="18.75" customHeight="1" x14ac:dyDescent="0.25">
      <c r="A286" s="6" t="s">
        <v>253</v>
      </c>
      <c r="B286" s="7">
        <v>34.32</v>
      </c>
      <c r="C286" s="8">
        <v>25</v>
      </c>
      <c r="D286" s="7">
        <f t="shared" si="20"/>
        <v>2.7744</v>
      </c>
      <c r="E286" s="7">
        <v>1.46</v>
      </c>
      <c r="F286" s="7">
        <f t="shared" si="18"/>
        <v>32.86</v>
      </c>
      <c r="G286" s="39">
        <f t="shared" ref="G286:G317" si="22">SUM(F286/C286)</f>
        <v>1.3144</v>
      </c>
      <c r="H286" s="9">
        <v>12.12</v>
      </c>
      <c r="I286" s="10">
        <f t="shared" si="19"/>
        <v>8.1101643335362148</v>
      </c>
    </row>
    <row r="287" spans="1:9" ht="18.75" customHeight="1" x14ac:dyDescent="0.25">
      <c r="A287" s="6" t="s">
        <v>254</v>
      </c>
      <c r="B287" s="7">
        <v>34.36</v>
      </c>
      <c r="C287" s="8">
        <v>25</v>
      </c>
      <c r="D287" s="7">
        <f t="shared" si="20"/>
        <v>2.6991999999999998</v>
      </c>
      <c r="E287" s="7">
        <v>1.38</v>
      </c>
      <c r="F287" s="7">
        <f t="shared" si="18"/>
        <v>32.979999999999997</v>
      </c>
      <c r="G287" s="39">
        <f t="shared" si="22"/>
        <v>1.3191999999999999</v>
      </c>
      <c r="H287" s="9">
        <v>24.72</v>
      </c>
      <c r="I287" s="10">
        <f t="shared" si="19"/>
        <v>17.692540933899334</v>
      </c>
    </row>
    <row r="288" spans="1:9" ht="18.75" customHeight="1" x14ac:dyDescent="0.25">
      <c r="A288" s="6" t="s">
        <v>255</v>
      </c>
      <c r="B288" s="7">
        <v>33.36</v>
      </c>
      <c r="C288" s="8">
        <v>25</v>
      </c>
      <c r="D288" s="7">
        <f t="shared" si="20"/>
        <v>2.7359999999999998</v>
      </c>
      <c r="E288" s="7">
        <v>1.46</v>
      </c>
      <c r="F288" s="7">
        <f t="shared" si="18"/>
        <v>31.9</v>
      </c>
      <c r="G288" s="39">
        <f t="shared" si="22"/>
        <v>1.276</v>
      </c>
      <c r="H288" s="9">
        <v>26.37</v>
      </c>
      <c r="I288" s="10">
        <f t="shared" si="19"/>
        <v>19.521943573667713</v>
      </c>
    </row>
    <row r="289" spans="1:9" ht="18.75" customHeight="1" x14ac:dyDescent="0.25">
      <c r="A289" s="6" t="s">
        <v>255</v>
      </c>
      <c r="B289" s="7">
        <v>6.86</v>
      </c>
      <c r="C289" s="8">
        <v>5</v>
      </c>
      <c r="D289" s="7">
        <f t="shared" si="20"/>
        <v>1.6120000000000001</v>
      </c>
      <c r="E289" s="7">
        <v>0.3</v>
      </c>
      <c r="F289" s="7">
        <f t="shared" si="18"/>
        <v>6.5600000000000005</v>
      </c>
      <c r="G289" s="39">
        <f t="shared" si="22"/>
        <v>1.3120000000000001</v>
      </c>
      <c r="H289" s="13"/>
      <c r="I289" s="10">
        <f t="shared" si="19"/>
        <v>-0.22865853658536583</v>
      </c>
    </row>
    <row r="290" spans="1:9" ht="18.75" customHeight="1" x14ac:dyDescent="0.25">
      <c r="A290" s="6" t="s">
        <v>256</v>
      </c>
      <c r="B290" s="7">
        <v>10.119999999999999</v>
      </c>
      <c r="C290" s="8">
        <v>10</v>
      </c>
      <c r="D290" s="7">
        <f t="shared" si="20"/>
        <v>1.012</v>
      </c>
      <c r="E290" s="12"/>
      <c r="F290" s="7">
        <f t="shared" si="18"/>
        <v>10.119999999999999</v>
      </c>
      <c r="G290" s="39">
        <f t="shared" si="22"/>
        <v>1.012</v>
      </c>
      <c r="H290" s="13"/>
      <c r="I290" s="14">
        <f t="shared" si="19"/>
        <v>0</v>
      </c>
    </row>
    <row r="291" spans="1:9" ht="18.75" customHeight="1" x14ac:dyDescent="0.25">
      <c r="A291" s="6" t="s">
        <v>257</v>
      </c>
      <c r="B291" s="7">
        <v>33.200000000000003</v>
      </c>
      <c r="C291" s="8">
        <v>25</v>
      </c>
      <c r="D291" s="7">
        <f t="shared" si="20"/>
        <v>2.7296</v>
      </c>
      <c r="E291" s="7">
        <v>1.46</v>
      </c>
      <c r="F291" s="7">
        <f t="shared" si="18"/>
        <v>31.740000000000002</v>
      </c>
      <c r="G291" s="39">
        <f t="shared" si="22"/>
        <v>1.2696000000000001</v>
      </c>
      <c r="H291" s="9">
        <v>19.079999999999998</v>
      </c>
      <c r="I291" s="10">
        <f t="shared" si="19"/>
        <v>13.878386893509765</v>
      </c>
    </row>
    <row r="292" spans="1:9" ht="18.75" customHeight="1" x14ac:dyDescent="0.25">
      <c r="A292" s="6" t="s">
        <v>258</v>
      </c>
      <c r="B292" s="7">
        <v>23.28</v>
      </c>
      <c r="C292" s="8">
        <v>20</v>
      </c>
      <c r="D292" s="7">
        <f t="shared" si="20"/>
        <v>2.3325</v>
      </c>
      <c r="E292" s="7">
        <v>1.23</v>
      </c>
      <c r="F292" s="7">
        <f t="shared" si="18"/>
        <v>22.05</v>
      </c>
      <c r="G292" s="39">
        <f t="shared" si="22"/>
        <v>1.1025</v>
      </c>
      <c r="H292" s="9">
        <v>6.88</v>
      </c>
      <c r="I292" s="10">
        <f t="shared" si="19"/>
        <v>5.1247165532879819</v>
      </c>
    </row>
    <row r="293" spans="1:9" ht="18.75" customHeight="1" x14ac:dyDescent="0.25">
      <c r="A293" s="6" t="s">
        <v>259</v>
      </c>
      <c r="B293" s="7">
        <v>5.2</v>
      </c>
      <c r="C293" s="8">
        <v>5</v>
      </c>
      <c r="D293" s="7">
        <f t="shared" si="20"/>
        <v>1.04</v>
      </c>
      <c r="E293" s="12"/>
      <c r="F293" s="7">
        <f t="shared" si="18"/>
        <v>5.2</v>
      </c>
      <c r="G293" s="39">
        <f t="shared" si="22"/>
        <v>1.04</v>
      </c>
      <c r="H293" s="13" t="s">
        <v>260</v>
      </c>
      <c r="I293" s="14">
        <v>25</v>
      </c>
    </row>
    <row r="294" spans="1:9" ht="18.75" customHeight="1" x14ac:dyDescent="0.25">
      <c r="A294" s="6" t="s">
        <v>261</v>
      </c>
      <c r="B294" s="7">
        <v>5.7</v>
      </c>
      <c r="C294" s="8">
        <v>5</v>
      </c>
      <c r="D294" s="7">
        <f t="shared" si="20"/>
        <v>1.3320000000000001</v>
      </c>
      <c r="E294" s="7">
        <v>0.24</v>
      </c>
      <c r="F294" s="7">
        <f t="shared" si="18"/>
        <v>5.46</v>
      </c>
      <c r="G294" s="39">
        <f t="shared" si="22"/>
        <v>1.0920000000000001</v>
      </c>
      <c r="H294" s="9">
        <v>4.5599999999999996</v>
      </c>
      <c r="I294" s="10">
        <f t="shared" ref="I294:I325" si="23">(H294-E294)/(G294)</f>
        <v>3.9560439560439553</v>
      </c>
    </row>
    <row r="295" spans="1:9" ht="18.75" customHeight="1" x14ac:dyDescent="0.25">
      <c r="A295" s="6" t="s">
        <v>262</v>
      </c>
      <c r="B295" s="7">
        <v>22.84</v>
      </c>
      <c r="C295" s="8">
        <v>20</v>
      </c>
      <c r="D295" s="7">
        <f t="shared" si="20"/>
        <v>2.2249999999999996</v>
      </c>
      <c r="E295" s="7">
        <v>1.1399999999999999</v>
      </c>
      <c r="F295" s="7">
        <f t="shared" si="18"/>
        <v>21.7</v>
      </c>
      <c r="G295" s="39">
        <f t="shared" si="22"/>
        <v>1.085</v>
      </c>
      <c r="H295" s="9">
        <v>5.9</v>
      </c>
      <c r="I295" s="10">
        <f t="shared" si="23"/>
        <v>4.3870967741935489</v>
      </c>
    </row>
    <row r="296" spans="1:9" ht="18.75" customHeight="1" x14ac:dyDescent="0.25">
      <c r="A296" s="6" t="s">
        <v>263</v>
      </c>
      <c r="B296" s="7">
        <v>1.1200000000000001</v>
      </c>
      <c r="C296" s="8">
        <v>1</v>
      </c>
      <c r="D296" s="7">
        <f t="shared" si="20"/>
        <v>1.1200000000000001</v>
      </c>
      <c r="E296" s="7">
        <v>0.12</v>
      </c>
      <c r="F296" s="8">
        <f t="shared" si="18"/>
        <v>1</v>
      </c>
      <c r="G296" s="39">
        <f t="shared" si="22"/>
        <v>1</v>
      </c>
      <c r="H296" s="9">
        <v>0.12</v>
      </c>
      <c r="I296" s="14">
        <f t="shared" si="23"/>
        <v>0</v>
      </c>
    </row>
    <row r="297" spans="1:9" ht="18.75" customHeight="1" x14ac:dyDescent="0.25">
      <c r="A297" s="6" t="s">
        <v>264</v>
      </c>
      <c r="B297" s="7">
        <v>5.82</v>
      </c>
      <c r="C297" s="8">
        <v>5</v>
      </c>
      <c r="D297" s="7">
        <f t="shared" si="20"/>
        <v>1.4040000000000001</v>
      </c>
      <c r="E297" s="7">
        <v>0.3</v>
      </c>
      <c r="F297" s="7">
        <f t="shared" si="18"/>
        <v>5.5200000000000005</v>
      </c>
      <c r="G297" s="39">
        <f t="shared" si="22"/>
        <v>1.1040000000000001</v>
      </c>
      <c r="H297" s="13">
        <v>0</v>
      </c>
      <c r="I297" s="10">
        <f t="shared" si="23"/>
        <v>-0.27173913043478259</v>
      </c>
    </row>
    <row r="298" spans="1:9" ht="18.75" customHeight="1" x14ac:dyDescent="0.25">
      <c r="A298" s="6" t="s">
        <v>265</v>
      </c>
      <c r="B298" s="7">
        <v>24.38</v>
      </c>
      <c r="C298" s="8">
        <v>20</v>
      </c>
      <c r="D298" s="7">
        <f t="shared" si="20"/>
        <v>2.4255</v>
      </c>
      <c r="E298" s="7">
        <v>1.27</v>
      </c>
      <c r="F298" s="7">
        <f t="shared" si="18"/>
        <v>23.11</v>
      </c>
      <c r="G298" s="39">
        <f t="shared" si="22"/>
        <v>1.1555</v>
      </c>
      <c r="H298" s="9">
        <v>9.9</v>
      </c>
      <c r="I298" s="10">
        <f t="shared" si="23"/>
        <v>7.4686282994374737</v>
      </c>
    </row>
    <row r="299" spans="1:9" ht="18.75" customHeight="1" x14ac:dyDescent="0.25">
      <c r="A299" s="6" t="s">
        <v>266</v>
      </c>
      <c r="B299" s="7">
        <v>25.2</v>
      </c>
      <c r="C299" s="8">
        <v>20</v>
      </c>
      <c r="D299" s="7">
        <f t="shared" si="20"/>
        <v>2.3904999999999998</v>
      </c>
      <c r="E299" s="7">
        <v>1.19</v>
      </c>
      <c r="F299" s="7">
        <f t="shared" si="18"/>
        <v>24.009999999999998</v>
      </c>
      <c r="G299" s="39">
        <f t="shared" si="22"/>
        <v>1.2004999999999999</v>
      </c>
      <c r="H299" s="9">
        <v>7.44</v>
      </c>
      <c r="I299" s="10">
        <f t="shared" si="23"/>
        <v>5.2061640982923789</v>
      </c>
    </row>
    <row r="300" spans="1:9" ht="18.75" customHeight="1" x14ac:dyDescent="0.25">
      <c r="A300" s="6" t="s">
        <v>267</v>
      </c>
      <c r="B300" s="7">
        <v>6.31</v>
      </c>
      <c r="C300" s="8">
        <v>5</v>
      </c>
      <c r="D300" s="7">
        <f t="shared" si="20"/>
        <v>1.502</v>
      </c>
      <c r="E300" s="7">
        <v>0.3</v>
      </c>
      <c r="F300" s="7">
        <f t="shared" si="18"/>
        <v>6.01</v>
      </c>
      <c r="G300" s="39">
        <f t="shared" si="22"/>
        <v>1.202</v>
      </c>
      <c r="H300" s="9">
        <v>3.3</v>
      </c>
      <c r="I300" s="10">
        <f t="shared" si="23"/>
        <v>2.4958402662229617</v>
      </c>
    </row>
    <row r="301" spans="1:9" ht="18.75" customHeight="1" x14ac:dyDescent="0.25">
      <c r="A301" s="6" t="s">
        <v>268</v>
      </c>
      <c r="B301" s="7">
        <v>5.88</v>
      </c>
      <c r="C301" s="8">
        <v>5</v>
      </c>
      <c r="D301" s="7">
        <f t="shared" si="20"/>
        <v>1.456</v>
      </c>
      <c r="E301" s="7">
        <v>0.35</v>
      </c>
      <c r="F301" s="7">
        <f t="shared" si="18"/>
        <v>5.53</v>
      </c>
      <c r="G301" s="39">
        <f t="shared" si="22"/>
        <v>1.1060000000000001</v>
      </c>
      <c r="H301" s="9">
        <v>11.9</v>
      </c>
      <c r="I301" s="10">
        <f t="shared" si="23"/>
        <v>10.443037974683545</v>
      </c>
    </row>
    <row r="302" spans="1:9" ht="18.75" customHeight="1" x14ac:dyDescent="0.25">
      <c r="A302" s="6" t="s">
        <v>268</v>
      </c>
      <c r="B302" s="7">
        <v>5.92</v>
      </c>
      <c r="C302" s="8">
        <v>5</v>
      </c>
      <c r="D302" s="7">
        <f t="shared" si="20"/>
        <v>1.4159999999999999</v>
      </c>
      <c r="E302" s="7">
        <v>0.28999999999999998</v>
      </c>
      <c r="F302" s="7">
        <f t="shared" si="18"/>
        <v>5.63</v>
      </c>
      <c r="G302" s="39">
        <f t="shared" si="22"/>
        <v>1.1259999999999999</v>
      </c>
      <c r="H302" s="9">
        <v>4.24</v>
      </c>
      <c r="I302" s="10">
        <f t="shared" si="23"/>
        <v>3.5079928952042634</v>
      </c>
    </row>
    <row r="303" spans="1:9" ht="18.75" customHeight="1" x14ac:dyDescent="0.25">
      <c r="A303" s="6" t="s">
        <v>268</v>
      </c>
      <c r="B303" s="7">
        <v>23.44</v>
      </c>
      <c r="C303" s="8">
        <v>20</v>
      </c>
      <c r="D303" s="7">
        <f t="shared" si="20"/>
        <v>2.3405</v>
      </c>
      <c r="E303" s="7">
        <v>1.23</v>
      </c>
      <c r="F303" s="7">
        <f t="shared" si="18"/>
        <v>22.21</v>
      </c>
      <c r="G303" s="39">
        <f t="shared" si="22"/>
        <v>1.1105</v>
      </c>
      <c r="H303" s="9">
        <v>19.8</v>
      </c>
      <c r="I303" s="10">
        <f t="shared" si="23"/>
        <v>16.722197208464657</v>
      </c>
    </row>
    <row r="304" spans="1:9" ht="18.75" customHeight="1" x14ac:dyDescent="0.25">
      <c r="A304" s="6" t="s">
        <v>269</v>
      </c>
      <c r="B304" s="7">
        <v>24.46</v>
      </c>
      <c r="C304" s="8">
        <v>20</v>
      </c>
      <c r="D304" s="7">
        <f t="shared" si="20"/>
        <v>2.4009999999999998</v>
      </c>
      <c r="E304" s="7">
        <v>1.24</v>
      </c>
      <c r="F304" s="7">
        <f t="shared" si="18"/>
        <v>23.220000000000002</v>
      </c>
      <c r="G304" s="39">
        <f t="shared" si="22"/>
        <v>1.161</v>
      </c>
      <c r="H304" s="13" t="s">
        <v>21</v>
      </c>
      <c r="I304" s="16" t="e">
        <f t="shared" si="23"/>
        <v>#VALUE!</v>
      </c>
    </row>
    <row r="305" spans="1:9" ht="18.75" customHeight="1" x14ac:dyDescent="0.25">
      <c r="A305" s="6" t="s">
        <v>270</v>
      </c>
      <c r="B305" s="7">
        <v>1.1200000000000001</v>
      </c>
      <c r="C305" s="8">
        <v>10</v>
      </c>
      <c r="D305" s="7">
        <f t="shared" si="20"/>
        <v>0.77800000000000002</v>
      </c>
      <c r="E305" s="7">
        <v>0.74</v>
      </c>
      <c r="F305" s="7">
        <f t="shared" si="18"/>
        <v>0.38000000000000012</v>
      </c>
      <c r="G305" s="39">
        <f t="shared" si="22"/>
        <v>3.8000000000000013E-2</v>
      </c>
      <c r="H305" s="13">
        <v>12</v>
      </c>
      <c r="I305" s="10">
        <f t="shared" si="23"/>
        <v>296.31578947368411</v>
      </c>
    </row>
    <row r="306" spans="1:9" ht="18.75" customHeight="1" x14ac:dyDescent="0.25">
      <c r="A306" s="6" t="s">
        <v>383</v>
      </c>
      <c r="B306" s="7">
        <v>22.26</v>
      </c>
      <c r="C306" s="8">
        <v>20</v>
      </c>
      <c r="D306" s="7">
        <f t="shared" si="20"/>
        <v>2.4050000000000002</v>
      </c>
      <c r="E306" s="7">
        <v>1.36</v>
      </c>
      <c r="F306" s="7">
        <f t="shared" si="18"/>
        <v>20.900000000000002</v>
      </c>
      <c r="G306" s="39">
        <f t="shared" si="22"/>
        <v>1.0450000000000002</v>
      </c>
      <c r="H306" s="13"/>
      <c r="I306" s="10">
        <f t="shared" si="23"/>
        <v>-1.3014354066985645</v>
      </c>
    </row>
    <row r="307" spans="1:9" ht="18.75" customHeight="1" x14ac:dyDescent="0.25">
      <c r="A307" s="6" t="s">
        <v>271</v>
      </c>
      <c r="B307" s="7">
        <v>19.260000000000002</v>
      </c>
      <c r="C307" s="8">
        <v>20</v>
      </c>
      <c r="D307" s="7">
        <f t="shared" si="20"/>
        <v>2.1077500000000002</v>
      </c>
      <c r="E307" s="7">
        <v>1.2050000000000001</v>
      </c>
      <c r="F307" s="7">
        <f t="shared" si="18"/>
        <v>18.055</v>
      </c>
      <c r="G307" s="39">
        <f t="shared" si="22"/>
        <v>0.90274999999999994</v>
      </c>
      <c r="H307" s="9">
        <v>3.96</v>
      </c>
      <c r="I307" s="10">
        <f t="shared" si="23"/>
        <v>3.0517862088064249</v>
      </c>
    </row>
    <row r="308" spans="1:9" ht="18.75" customHeight="1" x14ac:dyDescent="0.25">
      <c r="A308" s="6" t="s">
        <v>272</v>
      </c>
      <c r="B308" s="7">
        <v>27.94</v>
      </c>
      <c r="C308" s="8">
        <v>20</v>
      </c>
      <c r="D308" s="7">
        <f t="shared" si="20"/>
        <v>2.556</v>
      </c>
      <c r="E308" s="7">
        <v>1.22</v>
      </c>
      <c r="F308" s="7">
        <f t="shared" si="18"/>
        <v>26.720000000000002</v>
      </c>
      <c r="G308" s="39">
        <f t="shared" si="22"/>
        <v>1.3360000000000001</v>
      </c>
      <c r="H308" s="13">
        <v>9</v>
      </c>
      <c r="I308" s="10">
        <f t="shared" si="23"/>
        <v>5.8233532934131738</v>
      </c>
    </row>
    <row r="309" spans="1:9" ht="18.75" customHeight="1" x14ac:dyDescent="0.25">
      <c r="A309" s="6" t="s">
        <v>273</v>
      </c>
      <c r="B309" s="7">
        <v>5.64</v>
      </c>
      <c r="C309" s="8">
        <v>5</v>
      </c>
      <c r="D309" s="7">
        <f t="shared" si="20"/>
        <v>1.3680000000000001</v>
      </c>
      <c r="E309" s="7">
        <v>0.3</v>
      </c>
      <c r="F309" s="7">
        <f t="shared" si="18"/>
        <v>5.34</v>
      </c>
      <c r="G309" s="39">
        <f t="shared" si="22"/>
        <v>1.0680000000000001</v>
      </c>
      <c r="H309" s="9">
        <v>1.63</v>
      </c>
      <c r="I309" s="10">
        <f t="shared" si="23"/>
        <v>1.2453183520599249</v>
      </c>
    </row>
    <row r="310" spans="1:9" ht="18.75" customHeight="1" x14ac:dyDescent="0.25">
      <c r="A310" s="6" t="s">
        <v>274</v>
      </c>
      <c r="B310" s="7">
        <v>22.08</v>
      </c>
      <c r="C310" s="8">
        <v>20</v>
      </c>
      <c r="D310" s="7">
        <f t="shared" si="20"/>
        <v>2.5860000000000003</v>
      </c>
      <c r="E310" s="7">
        <v>1.56</v>
      </c>
      <c r="F310" s="7">
        <f t="shared" si="18"/>
        <v>20.52</v>
      </c>
      <c r="G310" s="39">
        <f t="shared" si="22"/>
        <v>1.026</v>
      </c>
      <c r="H310" s="9">
        <v>6.4</v>
      </c>
      <c r="I310" s="10">
        <f t="shared" si="23"/>
        <v>4.7173489278752436</v>
      </c>
    </row>
    <row r="311" spans="1:9" ht="18.75" customHeight="1" x14ac:dyDescent="0.25">
      <c r="A311" s="6" t="s">
        <v>275</v>
      </c>
      <c r="B311" s="7">
        <v>5.7</v>
      </c>
      <c r="C311" s="8">
        <v>5</v>
      </c>
      <c r="D311" s="7">
        <f t="shared" si="20"/>
        <v>1.3800000000000001</v>
      </c>
      <c r="E311" s="7">
        <v>0.3</v>
      </c>
      <c r="F311" s="7">
        <f t="shared" si="18"/>
        <v>5.4</v>
      </c>
      <c r="G311" s="39">
        <f t="shared" si="22"/>
        <v>1.08</v>
      </c>
      <c r="H311" s="9">
        <v>2.2000000000000002</v>
      </c>
      <c r="I311" s="10">
        <f t="shared" si="23"/>
        <v>1.7592592592592593</v>
      </c>
    </row>
    <row r="312" spans="1:9" ht="18.75" customHeight="1" x14ac:dyDescent="0.25">
      <c r="A312" s="6" t="s">
        <v>276</v>
      </c>
      <c r="B312" s="7">
        <v>1.2</v>
      </c>
      <c r="C312" s="8">
        <v>1</v>
      </c>
      <c r="D312" s="7">
        <f t="shared" si="20"/>
        <v>1.2</v>
      </c>
      <c r="E312" s="7">
        <v>0.11</v>
      </c>
      <c r="F312" s="7">
        <f t="shared" si="18"/>
        <v>1.0899999999999999</v>
      </c>
      <c r="G312" s="39">
        <f t="shared" si="22"/>
        <v>1.0899999999999999</v>
      </c>
      <c r="H312" s="13"/>
      <c r="I312" s="10">
        <f t="shared" si="23"/>
        <v>-0.10091743119266057</v>
      </c>
    </row>
    <row r="313" spans="1:9" ht="18.75" customHeight="1" x14ac:dyDescent="0.25">
      <c r="A313" s="6" t="s">
        <v>277</v>
      </c>
      <c r="B313" s="7">
        <v>19.88</v>
      </c>
      <c r="C313" s="8">
        <v>20</v>
      </c>
      <c r="D313" s="7">
        <f t="shared" si="20"/>
        <v>2.1720000000000002</v>
      </c>
      <c r="E313" s="7">
        <v>1.24</v>
      </c>
      <c r="F313" s="7">
        <f t="shared" si="18"/>
        <v>18.64</v>
      </c>
      <c r="G313" s="39">
        <f t="shared" si="22"/>
        <v>0.93200000000000005</v>
      </c>
      <c r="H313" s="9">
        <v>13.7</v>
      </c>
      <c r="I313" s="10">
        <f t="shared" si="23"/>
        <v>13.36909871244635</v>
      </c>
    </row>
    <row r="314" spans="1:9" ht="18.75" customHeight="1" x14ac:dyDescent="0.25">
      <c r="A314" s="6" t="s">
        <v>277</v>
      </c>
      <c r="B314" s="7">
        <v>4.9800000000000004</v>
      </c>
      <c r="C314" s="8">
        <v>5</v>
      </c>
      <c r="D314" s="7">
        <f t="shared" si="20"/>
        <v>1.2360000000000002</v>
      </c>
      <c r="E314" s="7">
        <v>0.3</v>
      </c>
      <c r="F314" s="7">
        <f t="shared" si="18"/>
        <v>4.6800000000000006</v>
      </c>
      <c r="G314" s="39">
        <f t="shared" si="22"/>
        <v>0.93600000000000017</v>
      </c>
      <c r="H314" s="9">
        <v>2.2799999999999998</v>
      </c>
      <c r="I314" s="10">
        <f t="shared" si="23"/>
        <v>2.115384615384615</v>
      </c>
    </row>
    <row r="315" spans="1:9" ht="18.75" customHeight="1" x14ac:dyDescent="0.25">
      <c r="A315" s="6" t="s">
        <v>278</v>
      </c>
      <c r="B315" s="7">
        <v>24.1</v>
      </c>
      <c r="C315" s="8">
        <v>20</v>
      </c>
      <c r="D315" s="7">
        <f t="shared" si="20"/>
        <v>2.3449999999999998</v>
      </c>
      <c r="E315" s="7">
        <v>1.2</v>
      </c>
      <c r="F315" s="7">
        <f t="shared" si="18"/>
        <v>22.900000000000002</v>
      </c>
      <c r="G315" s="39">
        <f t="shared" si="22"/>
        <v>1.145</v>
      </c>
      <c r="H315" s="9">
        <v>16.2</v>
      </c>
      <c r="I315" s="10">
        <f t="shared" si="23"/>
        <v>13.100436681222707</v>
      </c>
    </row>
    <row r="316" spans="1:9" ht="18.75" customHeight="1" x14ac:dyDescent="0.25">
      <c r="A316" s="6" t="s">
        <v>279</v>
      </c>
      <c r="B316" s="7">
        <v>29.12</v>
      </c>
      <c r="C316" s="8">
        <v>20</v>
      </c>
      <c r="D316" s="7">
        <f t="shared" si="20"/>
        <v>2.5484999999999998</v>
      </c>
      <c r="E316" s="7">
        <v>1.1499999999999999</v>
      </c>
      <c r="F316" s="7">
        <f t="shared" si="18"/>
        <v>27.970000000000002</v>
      </c>
      <c r="G316" s="39">
        <f t="shared" si="22"/>
        <v>1.3985000000000001</v>
      </c>
      <c r="H316" s="13">
        <v>0</v>
      </c>
      <c r="I316" s="10">
        <f t="shared" si="23"/>
        <v>-0.82230961744726483</v>
      </c>
    </row>
    <row r="317" spans="1:9" ht="18.75" customHeight="1" x14ac:dyDescent="0.25">
      <c r="A317" s="6" t="s">
        <v>280</v>
      </c>
      <c r="B317" s="7">
        <v>11.6</v>
      </c>
      <c r="C317" s="8">
        <v>10</v>
      </c>
      <c r="D317" s="7">
        <f t="shared" si="20"/>
        <v>1.88</v>
      </c>
      <c r="E317" s="7">
        <v>0.8</v>
      </c>
      <c r="F317" s="7">
        <f t="shared" si="18"/>
        <v>10.799999999999999</v>
      </c>
      <c r="G317" s="39">
        <f t="shared" si="22"/>
        <v>1.0799999999999998</v>
      </c>
      <c r="H317" s="9">
        <v>5.55</v>
      </c>
      <c r="I317" s="10">
        <f t="shared" si="23"/>
        <v>4.3981481481481488</v>
      </c>
    </row>
    <row r="318" spans="1:9" ht="18.75" customHeight="1" x14ac:dyDescent="0.25">
      <c r="A318" s="6" t="s">
        <v>281</v>
      </c>
      <c r="B318" s="7">
        <v>23.93</v>
      </c>
      <c r="C318" s="8">
        <v>20</v>
      </c>
      <c r="D318" s="7">
        <f t="shared" si="20"/>
        <v>2.3555000000000001</v>
      </c>
      <c r="E318" s="7">
        <v>1.22</v>
      </c>
      <c r="F318" s="7">
        <f t="shared" si="18"/>
        <v>22.71</v>
      </c>
      <c r="G318" s="39">
        <f t="shared" ref="G318:G349" si="24">SUM(F318/C318)</f>
        <v>1.1355</v>
      </c>
      <c r="H318" s="9">
        <v>13.2</v>
      </c>
      <c r="I318" s="10">
        <f t="shared" si="23"/>
        <v>10.55041831792162</v>
      </c>
    </row>
    <row r="319" spans="1:9" ht="18.75" customHeight="1" x14ac:dyDescent="0.25">
      <c r="A319" s="6" t="s">
        <v>282</v>
      </c>
      <c r="B319" s="7">
        <v>16.66</v>
      </c>
      <c r="C319" s="8">
        <v>20</v>
      </c>
      <c r="D319" s="7">
        <f t="shared" si="20"/>
        <v>1.9729999999999999</v>
      </c>
      <c r="E319" s="7">
        <v>1.2</v>
      </c>
      <c r="F319" s="7">
        <f t="shared" si="18"/>
        <v>15.46</v>
      </c>
      <c r="G319" s="39">
        <f t="shared" si="24"/>
        <v>0.77300000000000002</v>
      </c>
      <c r="H319" s="9">
        <v>4.17</v>
      </c>
      <c r="I319" s="10">
        <f t="shared" si="23"/>
        <v>3.8421733505821472</v>
      </c>
    </row>
    <row r="320" spans="1:9" ht="18.75" customHeight="1" x14ac:dyDescent="0.25">
      <c r="A320" s="6" t="s">
        <v>283</v>
      </c>
      <c r="B320" s="7">
        <v>6.72</v>
      </c>
      <c r="C320" s="8">
        <v>5</v>
      </c>
      <c r="D320" s="7">
        <f t="shared" si="20"/>
        <v>1.5840000000000001</v>
      </c>
      <c r="E320" s="7">
        <v>0.3</v>
      </c>
      <c r="F320" s="7">
        <f t="shared" si="18"/>
        <v>6.42</v>
      </c>
      <c r="G320" s="39">
        <f t="shared" si="24"/>
        <v>1.284</v>
      </c>
      <c r="H320" s="9">
        <v>1.74</v>
      </c>
      <c r="I320" s="10">
        <f t="shared" si="23"/>
        <v>1.1214953271028036</v>
      </c>
    </row>
    <row r="321" spans="1:9" ht="18.75" customHeight="1" x14ac:dyDescent="0.25">
      <c r="A321" s="6" t="s">
        <v>284</v>
      </c>
      <c r="B321" s="7">
        <v>29.18</v>
      </c>
      <c r="C321" s="8">
        <v>20</v>
      </c>
      <c r="D321" s="7">
        <f t="shared" si="20"/>
        <v>2.5514999999999999</v>
      </c>
      <c r="E321" s="7">
        <v>1.1499999999999999</v>
      </c>
      <c r="F321" s="7">
        <f t="shared" ref="F321:F382" si="25">SUM(B321-E321)</f>
        <v>28.03</v>
      </c>
      <c r="G321" s="39">
        <f t="shared" si="24"/>
        <v>1.4015</v>
      </c>
      <c r="H321" s="9">
        <v>12.48</v>
      </c>
      <c r="I321" s="10">
        <f t="shared" si="23"/>
        <v>8.0841955048162681</v>
      </c>
    </row>
    <row r="322" spans="1:9" ht="18.75" customHeight="1" x14ac:dyDescent="0.25">
      <c r="A322" s="6" t="s">
        <v>285</v>
      </c>
      <c r="B322" s="7">
        <v>5.58</v>
      </c>
      <c r="C322" s="8">
        <v>5</v>
      </c>
      <c r="D322" s="7">
        <f t="shared" si="20"/>
        <v>1.3560000000000001</v>
      </c>
      <c r="E322" s="7">
        <v>0.3</v>
      </c>
      <c r="F322" s="7">
        <f t="shared" si="25"/>
        <v>5.28</v>
      </c>
      <c r="G322" s="39">
        <f t="shared" si="24"/>
        <v>1.056</v>
      </c>
      <c r="H322" s="9">
        <v>0.7</v>
      </c>
      <c r="I322" s="10">
        <f t="shared" si="23"/>
        <v>0.37878787878787873</v>
      </c>
    </row>
    <row r="323" spans="1:9" ht="18.75" customHeight="1" x14ac:dyDescent="0.25">
      <c r="A323" s="6" t="s">
        <v>286</v>
      </c>
      <c r="B323" s="7">
        <v>6.24</v>
      </c>
      <c r="C323" s="8">
        <v>5</v>
      </c>
      <c r="D323" s="7">
        <f t="shared" si="20"/>
        <v>1.492</v>
      </c>
      <c r="E323" s="7">
        <v>0.30499999999999999</v>
      </c>
      <c r="F323" s="7">
        <f t="shared" si="25"/>
        <v>5.9350000000000005</v>
      </c>
      <c r="G323" s="39">
        <f t="shared" si="24"/>
        <v>1.1870000000000001</v>
      </c>
      <c r="H323" s="9">
        <v>4.26</v>
      </c>
      <c r="I323" s="10">
        <f t="shared" si="23"/>
        <v>3.3319292333614148</v>
      </c>
    </row>
    <row r="324" spans="1:9" ht="18.75" customHeight="1" x14ac:dyDescent="0.25">
      <c r="A324" s="6" t="s">
        <v>287</v>
      </c>
      <c r="B324" s="7">
        <v>26.43</v>
      </c>
      <c r="C324" s="8">
        <v>20</v>
      </c>
      <c r="D324" s="7">
        <f t="shared" si="20"/>
        <v>2.4234999999999998</v>
      </c>
      <c r="E324" s="7">
        <v>1.1599999999999999</v>
      </c>
      <c r="F324" s="7">
        <f t="shared" si="25"/>
        <v>25.27</v>
      </c>
      <c r="G324" s="39">
        <f t="shared" si="24"/>
        <v>1.2635000000000001</v>
      </c>
      <c r="H324" s="9">
        <v>23.3</v>
      </c>
      <c r="I324" s="10">
        <f t="shared" si="23"/>
        <v>17.522754254056192</v>
      </c>
    </row>
    <row r="325" spans="1:9" ht="18.75" customHeight="1" x14ac:dyDescent="0.25">
      <c r="A325" s="6" t="s">
        <v>288</v>
      </c>
      <c r="B325" s="7">
        <v>23.5</v>
      </c>
      <c r="C325" s="8">
        <v>20</v>
      </c>
      <c r="D325" s="7">
        <f t="shared" si="20"/>
        <v>2.4385000000000003</v>
      </c>
      <c r="E325" s="7">
        <v>1.33</v>
      </c>
      <c r="F325" s="7">
        <f t="shared" si="25"/>
        <v>22.17</v>
      </c>
      <c r="G325" s="39">
        <f t="shared" si="24"/>
        <v>1.1085</v>
      </c>
      <c r="H325" s="13"/>
      <c r="I325" s="10">
        <f t="shared" si="23"/>
        <v>-1.1998195760036086</v>
      </c>
    </row>
    <row r="326" spans="1:9" ht="18.75" customHeight="1" x14ac:dyDescent="0.25">
      <c r="A326" s="6" t="s">
        <v>289</v>
      </c>
      <c r="B326" s="7">
        <v>5.92</v>
      </c>
      <c r="C326" s="8">
        <v>5</v>
      </c>
      <c r="D326" s="7">
        <f t="shared" si="20"/>
        <v>1.3759999999999999</v>
      </c>
      <c r="E326" s="7">
        <v>0.24</v>
      </c>
      <c r="F326" s="7">
        <f t="shared" si="25"/>
        <v>5.68</v>
      </c>
      <c r="G326" s="39">
        <f t="shared" si="24"/>
        <v>1.1359999999999999</v>
      </c>
      <c r="H326" s="9">
        <v>1.7</v>
      </c>
      <c r="I326" s="10">
        <f t="shared" ref="I326:I357" si="26">(H326-E326)/(G326)</f>
        <v>1.285211267605634</v>
      </c>
    </row>
    <row r="327" spans="1:9" ht="18.75" customHeight="1" x14ac:dyDescent="0.25">
      <c r="A327" s="6" t="s">
        <v>290</v>
      </c>
      <c r="B327" s="7">
        <v>0.24</v>
      </c>
      <c r="C327" s="7">
        <v>0.21</v>
      </c>
      <c r="D327" s="7">
        <f t="shared" si="20"/>
        <v>1.1428571428571428</v>
      </c>
      <c r="E327" s="12"/>
      <c r="F327" s="7">
        <f t="shared" si="25"/>
        <v>0.24</v>
      </c>
      <c r="G327" s="39">
        <f t="shared" si="24"/>
        <v>1.1428571428571428</v>
      </c>
      <c r="H327" s="13"/>
      <c r="I327" s="14">
        <f t="shared" si="26"/>
        <v>0</v>
      </c>
    </row>
    <row r="328" spans="1:9" ht="18.75" customHeight="1" x14ac:dyDescent="0.25">
      <c r="A328" s="6" t="s">
        <v>291</v>
      </c>
      <c r="B328" s="7">
        <v>25.04</v>
      </c>
      <c r="C328" s="8">
        <v>20</v>
      </c>
      <c r="D328" s="7">
        <f t="shared" si="20"/>
        <v>2.7530000000000001</v>
      </c>
      <c r="E328" s="7">
        <v>1.58</v>
      </c>
      <c r="F328" s="7">
        <f t="shared" si="25"/>
        <v>23.46</v>
      </c>
      <c r="G328" s="39">
        <f t="shared" si="24"/>
        <v>1.173</v>
      </c>
      <c r="H328" s="13" t="s">
        <v>20</v>
      </c>
      <c r="I328" s="16" t="e">
        <f t="shared" si="26"/>
        <v>#VALUE!</v>
      </c>
    </row>
    <row r="329" spans="1:9" ht="18.75" customHeight="1" x14ac:dyDescent="0.25">
      <c r="A329" s="6" t="s">
        <v>292</v>
      </c>
      <c r="B329" s="12"/>
      <c r="C329" s="8">
        <v>5</v>
      </c>
      <c r="D329" s="7">
        <f t="shared" si="20"/>
        <v>0.27999999999999997</v>
      </c>
      <c r="E329" s="7">
        <v>0.35</v>
      </c>
      <c r="F329" s="7">
        <f t="shared" si="25"/>
        <v>-0.35</v>
      </c>
      <c r="G329" s="39">
        <f t="shared" si="24"/>
        <v>-6.9999999999999993E-2</v>
      </c>
      <c r="H329" s="13">
        <v>1</v>
      </c>
      <c r="I329" s="10">
        <f t="shared" si="26"/>
        <v>-9.2857142857142865</v>
      </c>
    </row>
    <row r="330" spans="1:9" ht="18.75" customHeight="1" x14ac:dyDescent="0.25">
      <c r="A330" s="6" t="s">
        <v>293</v>
      </c>
      <c r="B330" s="7">
        <v>6.18</v>
      </c>
      <c r="C330" s="8">
        <v>5</v>
      </c>
      <c r="D330" s="7">
        <f t="shared" si="20"/>
        <v>1.508</v>
      </c>
      <c r="E330" s="7">
        <v>0.34</v>
      </c>
      <c r="F330" s="7">
        <f t="shared" si="25"/>
        <v>5.84</v>
      </c>
      <c r="G330" s="39">
        <f t="shared" si="24"/>
        <v>1.1679999999999999</v>
      </c>
      <c r="H330" s="13"/>
      <c r="I330" s="10">
        <f t="shared" si="26"/>
        <v>-0.29109589041095896</v>
      </c>
    </row>
    <row r="331" spans="1:9" ht="18.75" customHeight="1" x14ac:dyDescent="0.25">
      <c r="A331" s="6" t="s">
        <v>294</v>
      </c>
      <c r="B331" s="7">
        <v>27.77</v>
      </c>
      <c r="C331" s="8">
        <v>20</v>
      </c>
      <c r="D331" s="7">
        <f t="shared" si="20"/>
        <v>2.4525000000000001</v>
      </c>
      <c r="E331" s="7">
        <v>1.1200000000000001</v>
      </c>
      <c r="F331" s="7">
        <f t="shared" si="25"/>
        <v>26.65</v>
      </c>
      <c r="G331" s="39">
        <f t="shared" si="24"/>
        <v>1.3325</v>
      </c>
      <c r="H331" s="9">
        <v>15.7</v>
      </c>
      <c r="I331" s="10">
        <f t="shared" si="26"/>
        <v>10.94183864915572</v>
      </c>
    </row>
    <row r="332" spans="1:9" ht="18.75" customHeight="1" x14ac:dyDescent="0.25">
      <c r="A332" s="6" t="s">
        <v>295</v>
      </c>
      <c r="B332" s="7">
        <v>6.4</v>
      </c>
      <c r="C332" s="8">
        <v>5</v>
      </c>
      <c r="D332" s="7">
        <f t="shared" si="20"/>
        <v>1.5520000000000003</v>
      </c>
      <c r="E332" s="7">
        <v>0.34</v>
      </c>
      <c r="F332" s="7">
        <f t="shared" si="25"/>
        <v>6.0600000000000005</v>
      </c>
      <c r="G332" s="39">
        <f t="shared" si="24"/>
        <v>1.2120000000000002</v>
      </c>
      <c r="H332" s="9">
        <v>6.52</v>
      </c>
      <c r="I332" s="10">
        <f t="shared" si="26"/>
        <v>5.0990099009900982</v>
      </c>
    </row>
    <row r="333" spans="1:9" ht="18.75" customHeight="1" x14ac:dyDescent="0.25">
      <c r="A333" s="6" t="s">
        <v>296</v>
      </c>
      <c r="B333" s="7">
        <v>7.46</v>
      </c>
      <c r="C333" s="8">
        <v>5</v>
      </c>
      <c r="D333" s="7">
        <f t="shared" si="20"/>
        <v>1.7720000000000002</v>
      </c>
      <c r="E333" s="7">
        <v>0.35</v>
      </c>
      <c r="F333" s="7">
        <f t="shared" si="25"/>
        <v>7.11</v>
      </c>
      <c r="G333" s="39">
        <f t="shared" si="24"/>
        <v>1.4220000000000002</v>
      </c>
      <c r="H333" s="9">
        <v>6.4</v>
      </c>
      <c r="I333" s="10">
        <f t="shared" si="26"/>
        <v>4.2545710267229255</v>
      </c>
    </row>
    <row r="334" spans="1:9" ht="18.75" customHeight="1" x14ac:dyDescent="0.25">
      <c r="A334" s="6" t="s">
        <v>297</v>
      </c>
      <c r="B334" s="7">
        <v>28.04</v>
      </c>
      <c r="C334" s="8">
        <v>20</v>
      </c>
      <c r="D334" s="7">
        <f t="shared" ref="D334:D395" si="27">SUM(E334+G334)</f>
        <v>2.5419999999999998</v>
      </c>
      <c r="E334" s="7">
        <v>1.2</v>
      </c>
      <c r="F334" s="7">
        <f t="shared" si="25"/>
        <v>26.84</v>
      </c>
      <c r="G334" s="39">
        <f t="shared" si="24"/>
        <v>1.3420000000000001</v>
      </c>
      <c r="H334" s="9">
        <v>30.7</v>
      </c>
      <c r="I334" s="10">
        <f t="shared" si="26"/>
        <v>21.982116244411326</v>
      </c>
    </row>
    <row r="335" spans="1:9" ht="18.75" customHeight="1" x14ac:dyDescent="0.25">
      <c r="A335" s="6" t="s">
        <v>298</v>
      </c>
      <c r="B335" s="8">
        <v>28</v>
      </c>
      <c r="C335" s="8">
        <v>20</v>
      </c>
      <c r="D335" s="7">
        <f t="shared" si="27"/>
        <v>2.464</v>
      </c>
      <c r="E335" s="7">
        <v>1.1200000000000001</v>
      </c>
      <c r="F335" s="7">
        <f t="shared" si="25"/>
        <v>26.88</v>
      </c>
      <c r="G335" s="39">
        <f t="shared" si="24"/>
        <v>1.3439999999999999</v>
      </c>
      <c r="H335" s="13">
        <v>5</v>
      </c>
      <c r="I335" s="10">
        <f t="shared" si="26"/>
        <v>2.8869047619047623</v>
      </c>
    </row>
    <row r="336" spans="1:9" ht="18.75" customHeight="1" x14ac:dyDescent="0.25">
      <c r="A336" s="6" t="s">
        <v>299</v>
      </c>
      <c r="B336" s="7">
        <v>27.69</v>
      </c>
      <c r="C336" s="8">
        <v>20</v>
      </c>
      <c r="D336" s="7">
        <f t="shared" si="27"/>
        <v>2.4485000000000001</v>
      </c>
      <c r="E336" s="7">
        <v>1.1200000000000001</v>
      </c>
      <c r="F336" s="7">
        <f t="shared" si="25"/>
        <v>26.57</v>
      </c>
      <c r="G336" s="39">
        <f t="shared" si="24"/>
        <v>1.3285</v>
      </c>
      <c r="H336" s="9">
        <v>29.7</v>
      </c>
      <c r="I336" s="10">
        <f t="shared" si="26"/>
        <v>21.512984569062851</v>
      </c>
    </row>
    <row r="337" spans="1:9" ht="18.75" customHeight="1" x14ac:dyDescent="0.25">
      <c r="A337" s="6" t="s">
        <v>300</v>
      </c>
      <c r="B337" s="7">
        <v>25.11</v>
      </c>
      <c r="C337" s="8">
        <v>20</v>
      </c>
      <c r="D337" s="7">
        <f t="shared" si="27"/>
        <v>3.0129999999999999</v>
      </c>
      <c r="E337" s="7">
        <v>1.85</v>
      </c>
      <c r="F337" s="7">
        <f t="shared" si="25"/>
        <v>23.259999999999998</v>
      </c>
      <c r="G337" s="39">
        <f t="shared" si="24"/>
        <v>1.1629999999999998</v>
      </c>
      <c r="H337" s="13"/>
      <c r="I337" s="10">
        <f t="shared" si="26"/>
        <v>-1.5907136715391232</v>
      </c>
    </row>
    <row r="338" spans="1:9" ht="18.75" customHeight="1" x14ac:dyDescent="0.25">
      <c r="A338" s="6" t="s">
        <v>301</v>
      </c>
      <c r="B338" s="7">
        <v>24.42</v>
      </c>
      <c r="C338" s="8">
        <v>20</v>
      </c>
      <c r="D338" s="7">
        <f t="shared" si="27"/>
        <v>2.3135000000000003</v>
      </c>
      <c r="E338" s="7">
        <v>1.1499999999999999</v>
      </c>
      <c r="F338" s="7">
        <f t="shared" si="25"/>
        <v>23.270000000000003</v>
      </c>
      <c r="G338" s="39">
        <f t="shared" si="24"/>
        <v>1.1635000000000002</v>
      </c>
      <c r="H338" s="9">
        <v>5.48</v>
      </c>
      <c r="I338" s="10">
        <f t="shared" si="26"/>
        <v>3.7215298667812626</v>
      </c>
    </row>
    <row r="339" spans="1:9" ht="18.75" customHeight="1" x14ac:dyDescent="0.25">
      <c r="A339" s="6" t="s">
        <v>302</v>
      </c>
      <c r="B339" s="7">
        <v>22.54</v>
      </c>
      <c r="C339" s="8">
        <v>20</v>
      </c>
      <c r="D339" s="7">
        <f t="shared" si="27"/>
        <v>2.21</v>
      </c>
      <c r="E339" s="7">
        <v>1.1399999999999999</v>
      </c>
      <c r="F339" s="7">
        <f t="shared" si="25"/>
        <v>21.4</v>
      </c>
      <c r="G339" s="39">
        <f t="shared" si="24"/>
        <v>1.0699999999999998</v>
      </c>
      <c r="H339" s="9">
        <v>6.66</v>
      </c>
      <c r="I339" s="10">
        <f t="shared" si="26"/>
        <v>5.1588785046728987</v>
      </c>
    </row>
    <row r="340" spans="1:9" ht="18.75" customHeight="1" x14ac:dyDescent="0.25">
      <c r="A340" s="6" t="s">
        <v>302</v>
      </c>
      <c r="B340" s="7">
        <v>24.3</v>
      </c>
      <c r="C340" s="8">
        <v>20</v>
      </c>
      <c r="D340" s="7">
        <f t="shared" si="27"/>
        <v>2.3075000000000001</v>
      </c>
      <c r="E340" s="7">
        <v>1.1499999999999999</v>
      </c>
      <c r="F340" s="7">
        <f t="shared" si="25"/>
        <v>23.150000000000002</v>
      </c>
      <c r="G340" s="39">
        <f t="shared" si="24"/>
        <v>1.1575000000000002</v>
      </c>
      <c r="H340" s="13" t="s">
        <v>20</v>
      </c>
      <c r="I340" s="16" t="e">
        <f t="shared" si="26"/>
        <v>#VALUE!</v>
      </c>
    </row>
    <row r="341" spans="1:9" ht="18.75" customHeight="1" x14ac:dyDescent="0.25">
      <c r="A341" s="6" t="s">
        <v>303</v>
      </c>
      <c r="B341" s="7">
        <v>24.26</v>
      </c>
      <c r="C341" s="8">
        <v>20</v>
      </c>
      <c r="D341" s="7">
        <f t="shared" si="27"/>
        <v>2.3055000000000003</v>
      </c>
      <c r="E341" s="7">
        <v>1.1499999999999999</v>
      </c>
      <c r="F341" s="7">
        <f t="shared" si="25"/>
        <v>23.110000000000003</v>
      </c>
      <c r="G341" s="39">
        <f t="shared" si="24"/>
        <v>1.1555000000000002</v>
      </c>
      <c r="H341" s="13">
        <v>7</v>
      </c>
      <c r="I341" s="10">
        <f t="shared" si="26"/>
        <v>5.0627434011250525</v>
      </c>
    </row>
    <row r="342" spans="1:9" ht="18.75" customHeight="1" x14ac:dyDescent="0.25">
      <c r="A342" s="6" t="s">
        <v>304</v>
      </c>
      <c r="B342" s="7">
        <v>27.3</v>
      </c>
      <c r="C342" s="8">
        <v>20</v>
      </c>
      <c r="D342" s="7">
        <f t="shared" si="27"/>
        <v>2.3815</v>
      </c>
      <c r="E342" s="7">
        <v>1.07</v>
      </c>
      <c r="F342" s="7">
        <f t="shared" si="25"/>
        <v>26.23</v>
      </c>
      <c r="G342" s="39">
        <f t="shared" si="24"/>
        <v>1.3115000000000001</v>
      </c>
      <c r="H342" s="9">
        <v>3.76</v>
      </c>
      <c r="I342" s="10">
        <f t="shared" si="26"/>
        <v>2.0510865421273348</v>
      </c>
    </row>
    <row r="343" spans="1:9" ht="18.75" customHeight="1" x14ac:dyDescent="0.25">
      <c r="A343" s="6" t="s">
        <v>305</v>
      </c>
      <c r="B343" s="7">
        <v>16.18</v>
      </c>
      <c r="C343" s="8">
        <v>10</v>
      </c>
      <c r="D343" s="7">
        <f t="shared" si="27"/>
        <v>2.14</v>
      </c>
      <c r="E343" s="7">
        <v>0.57999999999999996</v>
      </c>
      <c r="F343" s="7">
        <f t="shared" si="25"/>
        <v>15.6</v>
      </c>
      <c r="G343" s="39">
        <f t="shared" si="24"/>
        <v>1.56</v>
      </c>
      <c r="H343" s="9">
        <v>6.54</v>
      </c>
      <c r="I343" s="10">
        <f t="shared" si="26"/>
        <v>3.8205128205128203</v>
      </c>
    </row>
    <row r="344" spans="1:9" ht="18.75" customHeight="1" x14ac:dyDescent="0.25">
      <c r="A344" s="6" t="s">
        <v>306</v>
      </c>
      <c r="B344" s="7">
        <v>7.48</v>
      </c>
      <c r="C344" s="8">
        <v>5</v>
      </c>
      <c r="D344" s="7">
        <f t="shared" si="27"/>
        <v>1.7360000000000002</v>
      </c>
      <c r="E344" s="7">
        <v>0.3</v>
      </c>
      <c r="F344" s="7">
        <f t="shared" si="25"/>
        <v>7.1800000000000006</v>
      </c>
      <c r="G344" s="39">
        <f t="shared" si="24"/>
        <v>1.4360000000000002</v>
      </c>
      <c r="H344" s="13">
        <v>0</v>
      </c>
      <c r="I344" s="10">
        <f t="shared" si="26"/>
        <v>-0.20891364902506962</v>
      </c>
    </row>
    <row r="345" spans="1:9" ht="18.75" customHeight="1" x14ac:dyDescent="0.25">
      <c r="A345" s="6" t="s">
        <v>307</v>
      </c>
      <c r="B345" s="7">
        <v>24.52</v>
      </c>
      <c r="C345" s="8">
        <v>20</v>
      </c>
      <c r="D345" s="7">
        <f t="shared" si="27"/>
        <v>1.226</v>
      </c>
      <c r="E345" s="12"/>
      <c r="F345" s="7">
        <f t="shared" si="25"/>
        <v>24.52</v>
      </c>
      <c r="G345" s="39">
        <f t="shared" si="24"/>
        <v>1.226</v>
      </c>
      <c r="H345" s="9">
        <v>9.8800000000000008</v>
      </c>
      <c r="I345" s="10">
        <f t="shared" si="26"/>
        <v>8.0587275693311593</v>
      </c>
    </row>
    <row r="346" spans="1:9" ht="18.75" customHeight="1" x14ac:dyDescent="0.25">
      <c r="A346" s="6" t="s">
        <v>308</v>
      </c>
      <c r="B346" s="7">
        <v>20.14</v>
      </c>
      <c r="C346" s="8">
        <v>20</v>
      </c>
      <c r="D346" s="7">
        <f t="shared" si="27"/>
        <v>2.1470000000000002</v>
      </c>
      <c r="E346" s="7">
        <v>1.2</v>
      </c>
      <c r="F346" s="7">
        <f t="shared" si="25"/>
        <v>18.940000000000001</v>
      </c>
      <c r="G346" s="39">
        <f t="shared" si="24"/>
        <v>0.94700000000000006</v>
      </c>
      <c r="H346" s="9">
        <v>6.24</v>
      </c>
      <c r="I346" s="10">
        <f t="shared" si="26"/>
        <v>5.3220696937697989</v>
      </c>
    </row>
    <row r="347" spans="1:9" ht="18.75" customHeight="1" x14ac:dyDescent="0.25">
      <c r="A347" s="6" t="s">
        <v>309</v>
      </c>
      <c r="B347" s="7">
        <v>19.829999999999998</v>
      </c>
      <c r="C347" s="8">
        <v>20</v>
      </c>
      <c r="D347" s="7">
        <f t="shared" si="27"/>
        <v>2.0554999999999999</v>
      </c>
      <c r="E347" s="7">
        <v>1.1200000000000001</v>
      </c>
      <c r="F347" s="7">
        <f t="shared" si="25"/>
        <v>18.709999999999997</v>
      </c>
      <c r="G347" s="39">
        <f t="shared" si="24"/>
        <v>0.93549999999999989</v>
      </c>
      <c r="H347" s="9">
        <v>18.600000000000001</v>
      </c>
      <c r="I347" s="10">
        <f t="shared" si="26"/>
        <v>18.685195082843403</v>
      </c>
    </row>
    <row r="348" spans="1:9" ht="18.75" customHeight="1" x14ac:dyDescent="0.25">
      <c r="A348" s="6" t="s">
        <v>309</v>
      </c>
      <c r="B348" s="7">
        <v>4.96</v>
      </c>
      <c r="C348" s="8">
        <v>5</v>
      </c>
      <c r="D348" s="7">
        <f t="shared" si="27"/>
        <v>1.232</v>
      </c>
      <c r="E348" s="7">
        <v>0.3</v>
      </c>
      <c r="F348" s="7">
        <f t="shared" si="25"/>
        <v>4.66</v>
      </c>
      <c r="G348" s="39">
        <f t="shared" si="24"/>
        <v>0.93200000000000005</v>
      </c>
      <c r="H348" s="9">
        <v>4.0999999999999996</v>
      </c>
      <c r="I348" s="10">
        <f t="shared" si="26"/>
        <v>4.0772532188841195</v>
      </c>
    </row>
    <row r="349" spans="1:9" ht="18.75" customHeight="1" x14ac:dyDescent="0.25">
      <c r="A349" s="6" t="s">
        <v>310</v>
      </c>
      <c r="B349" s="7">
        <v>4.82</v>
      </c>
      <c r="C349" s="8">
        <v>5</v>
      </c>
      <c r="D349" s="7">
        <f t="shared" si="27"/>
        <v>1.2040000000000002</v>
      </c>
      <c r="E349" s="7">
        <v>0.3</v>
      </c>
      <c r="F349" s="7">
        <f t="shared" si="25"/>
        <v>4.5200000000000005</v>
      </c>
      <c r="G349" s="39">
        <f t="shared" si="24"/>
        <v>0.90400000000000014</v>
      </c>
      <c r="H349" s="13"/>
      <c r="I349" s="10">
        <f t="shared" si="26"/>
        <v>-0.33185840707964598</v>
      </c>
    </row>
    <row r="350" spans="1:9" ht="18.75" customHeight="1" x14ac:dyDescent="0.25">
      <c r="A350" s="6" t="s">
        <v>386</v>
      </c>
      <c r="B350" s="7">
        <v>5.12</v>
      </c>
      <c r="C350" s="8">
        <v>5</v>
      </c>
      <c r="D350" s="7">
        <f t="shared" si="27"/>
        <v>1.264</v>
      </c>
      <c r="E350" s="7">
        <v>0.3</v>
      </c>
      <c r="F350" s="7">
        <f t="shared" si="25"/>
        <v>4.82</v>
      </c>
      <c r="G350" s="39">
        <f t="shared" ref="G350:G378" si="28">SUM(F350/C350)</f>
        <v>0.96400000000000008</v>
      </c>
      <c r="H350" s="9">
        <v>3.84</v>
      </c>
      <c r="I350" s="10">
        <f t="shared" si="26"/>
        <v>3.6721991701244812</v>
      </c>
    </row>
    <row r="351" spans="1:9" ht="18.75" customHeight="1" x14ac:dyDescent="0.25">
      <c r="A351" s="6" t="s">
        <v>311</v>
      </c>
      <c r="B351" s="7">
        <v>5.74</v>
      </c>
      <c r="C351" s="8">
        <v>5</v>
      </c>
      <c r="D351" s="7">
        <f t="shared" si="27"/>
        <v>1.3880000000000001</v>
      </c>
      <c r="E351" s="7">
        <v>0.3</v>
      </c>
      <c r="F351" s="7">
        <f t="shared" si="25"/>
        <v>5.44</v>
      </c>
      <c r="G351" s="39">
        <f t="shared" si="28"/>
        <v>1.0880000000000001</v>
      </c>
      <c r="H351" s="9">
        <v>2.38</v>
      </c>
      <c r="I351" s="10">
        <f t="shared" si="26"/>
        <v>1.9117647058823528</v>
      </c>
    </row>
    <row r="352" spans="1:9" ht="18.75" customHeight="1" x14ac:dyDescent="0.25">
      <c r="A352" s="6" t="s">
        <v>312</v>
      </c>
      <c r="B352" s="7">
        <v>1.03</v>
      </c>
      <c r="C352" s="8">
        <v>1</v>
      </c>
      <c r="D352" s="7">
        <f t="shared" si="27"/>
        <v>1.03</v>
      </c>
      <c r="E352" s="7">
        <v>0.12</v>
      </c>
      <c r="F352" s="7">
        <f t="shared" si="25"/>
        <v>0.91</v>
      </c>
      <c r="G352" s="39">
        <f t="shared" si="28"/>
        <v>0.91</v>
      </c>
      <c r="H352" s="13"/>
      <c r="I352" s="10">
        <f t="shared" si="26"/>
        <v>-0.13186813186813187</v>
      </c>
    </row>
    <row r="353" spans="1:9" ht="18.75" customHeight="1" x14ac:dyDescent="0.25">
      <c r="A353" s="6" t="s">
        <v>313</v>
      </c>
      <c r="B353" s="7">
        <v>5.22</v>
      </c>
      <c r="C353" s="8">
        <v>5</v>
      </c>
      <c r="D353" s="7">
        <f t="shared" si="27"/>
        <v>1.284</v>
      </c>
      <c r="E353" s="7">
        <v>0.3</v>
      </c>
      <c r="F353" s="7">
        <f t="shared" si="25"/>
        <v>4.92</v>
      </c>
      <c r="G353" s="39">
        <f t="shared" si="28"/>
        <v>0.98399999999999999</v>
      </c>
      <c r="H353" s="9">
        <v>4.22</v>
      </c>
      <c r="I353" s="10">
        <f t="shared" si="26"/>
        <v>3.9837398373983741</v>
      </c>
    </row>
    <row r="354" spans="1:9" ht="18.75" customHeight="1" x14ac:dyDescent="0.25">
      <c r="A354" s="6" t="s">
        <v>314</v>
      </c>
      <c r="B354" s="7">
        <v>22.52</v>
      </c>
      <c r="C354" s="8">
        <v>20</v>
      </c>
      <c r="D354" s="7">
        <f t="shared" si="27"/>
        <v>2.2089999999999996</v>
      </c>
      <c r="E354" s="7">
        <v>1.1399999999999999</v>
      </c>
      <c r="F354" s="7">
        <f t="shared" si="25"/>
        <v>21.38</v>
      </c>
      <c r="G354" s="39">
        <f t="shared" si="28"/>
        <v>1.069</v>
      </c>
      <c r="H354" s="13"/>
      <c r="I354" s="10">
        <f t="shared" si="26"/>
        <v>-1.0664172123479887</v>
      </c>
    </row>
    <row r="355" spans="1:9" ht="18.75" customHeight="1" x14ac:dyDescent="0.25">
      <c r="A355" s="6" t="s">
        <v>315</v>
      </c>
      <c r="B355" s="7">
        <v>1.22</v>
      </c>
      <c r="C355" s="8">
        <v>1</v>
      </c>
      <c r="D355" s="7">
        <f t="shared" si="27"/>
        <v>1.2200000000000002</v>
      </c>
      <c r="E355" s="7">
        <v>0.12</v>
      </c>
      <c r="F355" s="7">
        <f t="shared" si="25"/>
        <v>1.1000000000000001</v>
      </c>
      <c r="G355" s="39">
        <f t="shared" si="28"/>
        <v>1.1000000000000001</v>
      </c>
      <c r="H355" s="9">
        <v>0.7</v>
      </c>
      <c r="I355" s="10">
        <f t="shared" si="26"/>
        <v>0.52727272727272723</v>
      </c>
    </row>
    <row r="356" spans="1:9" ht="18.75" customHeight="1" x14ac:dyDescent="0.25">
      <c r="A356" s="6" t="s">
        <v>316</v>
      </c>
      <c r="B356" s="7">
        <v>8.4</v>
      </c>
      <c r="C356" s="8">
        <v>5</v>
      </c>
      <c r="D356" s="7">
        <f t="shared" si="27"/>
        <v>1.9520000000000002</v>
      </c>
      <c r="E356" s="7">
        <v>0.34</v>
      </c>
      <c r="F356" s="7">
        <f t="shared" si="25"/>
        <v>8.06</v>
      </c>
      <c r="G356" s="39">
        <f t="shared" si="28"/>
        <v>1.6120000000000001</v>
      </c>
      <c r="H356" s="9">
        <v>6.31</v>
      </c>
      <c r="I356" s="10">
        <f t="shared" si="26"/>
        <v>3.7034739454094288</v>
      </c>
    </row>
    <row r="357" spans="1:9" ht="18.75" customHeight="1" x14ac:dyDescent="0.25">
      <c r="A357" s="6" t="s">
        <v>317</v>
      </c>
      <c r="B357" s="7">
        <v>1.3</v>
      </c>
      <c r="C357" s="8">
        <v>1</v>
      </c>
      <c r="D357" s="7">
        <f t="shared" si="27"/>
        <v>1.3</v>
      </c>
      <c r="E357" s="12"/>
      <c r="F357" s="7">
        <f t="shared" si="25"/>
        <v>1.3</v>
      </c>
      <c r="G357" s="39">
        <f t="shared" si="28"/>
        <v>1.3</v>
      </c>
      <c r="H357" s="13"/>
      <c r="I357" s="14">
        <f t="shared" si="26"/>
        <v>0</v>
      </c>
    </row>
    <row r="358" spans="1:9" ht="18.75" customHeight="1" x14ac:dyDescent="0.25">
      <c r="A358" s="6" t="s">
        <v>318</v>
      </c>
      <c r="B358" s="7">
        <v>1.18</v>
      </c>
      <c r="C358" s="8">
        <v>1</v>
      </c>
      <c r="D358" s="7">
        <f t="shared" si="27"/>
        <v>1.1800000000000002</v>
      </c>
      <c r="E358" s="7">
        <v>0.12</v>
      </c>
      <c r="F358" s="7">
        <f t="shared" si="25"/>
        <v>1.06</v>
      </c>
      <c r="G358" s="39">
        <f t="shared" si="28"/>
        <v>1.06</v>
      </c>
      <c r="H358" s="13"/>
      <c r="I358" s="10">
        <f t="shared" ref="I358:I387" si="29">(H358-E358)/(G358)</f>
        <v>-0.11320754716981131</v>
      </c>
    </row>
    <row r="359" spans="1:9" ht="18.75" customHeight="1" x14ac:dyDescent="0.25">
      <c r="A359" s="6" t="s">
        <v>319</v>
      </c>
      <c r="B359" s="7">
        <v>1.2</v>
      </c>
      <c r="C359" s="8">
        <v>1</v>
      </c>
      <c r="D359" s="7">
        <f t="shared" si="27"/>
        <v>1.2000000000000002</v>
      </c>
      <c r="E359" s="7">
        <v>0.12</v>
      </c>
      <c r="F359" s="7">
        <f t="shared" si="25"/>
        <v>1.08</v>
      </c>
      <c r="G359" s="39">
        <f t="shared" si="28"/>
        <v>1.08</v>
      </c>
      <c r="H359" s="13"/>
      <c r="I359" s="10">
        <f t="shared" si="29"/>
        <v>-0.1111111111111111</v>
      </c>
    </row>
    <row r="360" spans="1:9" ht="18.75" customHeight="1" x14ac:dyDescent="0.25">
      <c r="A360" s="6" t="s">
        <v>320</v>
      </c>
      <c r="B360" s="7">
        <v>10.18</v>
      </c>
      <c r="C360" s="8">
        <v>10</v>
      </c>
      <c r="D360" s="7">
        <f t="shared" si="27"/>
        <v>1.018</v>
      </c>
      <c r="E360" s="12"/>
      <c r="F360" s="7">
        <f t="shared" si="25"/>
        <v>10.18</v>
      </c>
      <c r="G360" s="39">
        <f t="shared" si="28"/>
        <v>1.018</v>
      </c>
      <c r="H360" s="13"/>
      <c r="I360" s="14">
        <f t="shared" si="29"/>
        <v>0</v>
      </c>
    </row>
    <row r="361" spans="1:9" ht="18.75" customHeight="1" x14ac:dyDescent="0.25">
      <c r="A361" s="6" t="s">
        <v>321</v>
      </c>
      <c r="B361" s="7">
        <v>1.46</v>
      </c>
      <c r="C361" s="8">
        <v>1</v>
      </c>
      <c r="D361" s="7">
        <f t="shared" si="27"/>
        <v>1.46</v>
      </c>
      <c r="E361" s="12"/>
      <c r="F361" s="7">
        <f t="shared" si="25"/>
        <v>1.46</v>
      </c>
      <c r="G361" s="39">
        <f t="shared" si="28"/>
        <v>1.46</v>
      </c>
      <c r="H361" s="13"/>
      <c r="I361" s="14">
        <f t="shared" si="29"/>
        <v>0</v>
      </c>
    </row>
    <row r="362" spans="1:9" ht="18.75" customHeight="1" x14ac:dyDescent="0.25">
      <c r="A362" s="6" t="s">
        <v>322</v>
      </c>
      <c r="B362" s="7">
        <v>6.1</v>
      </c>
      <c r="C362" s="8">
        <v>5</v>
      </c>
      <c r="D362" s="7">
        <f t="shared" si="27"/>
        <v>1.46</v>
      </c>
      <c r="E362" s="7">
        <v>0.3</v>
      </c>
      <c r="F362" s="7">
        <f t="shared" si="25"/>
        <v>5.8</v>
      </c>
      <c r="G362" s="39">
        <f t="shared" si="28"/>
        <v>1.1599999999999999</v>
      </c>
      <c r="H362" s="9">
        <v>2.35</v>
      </c>
      <c r="I362" s="10">
        <f t="shared" si="29"/>
        <v>1.7672413793103452</v>
      </c>
    </row>
    <row r="363" spans="1:9" ht="18.75" customHeight="1" x14ac:dyDescent="0.25">
      <c r="A363" s="6" t="s">
        <v>323</v>
      </c>
      <c r="B363" s="7">
        <v>24.4</v>
      </c>
      <c r="C363" s="8">
        <v>8</v>
      </c>
      <c r="D363" s="7">
        <f t="shared" si="27"/>
        <v>4.2268749999999997</v>
      </c>
      <c r="E363" s="7">
        <v>1.345</v>
      </c>
      <c r="F363" s="7">
        <f t="shared" si="25"/>
        <v>23.055</v>
      </c>
      <c r="G363" s="39">
        <f t="shared" si="28"/>
        <v>2.881875</v>
      </c>
      <c r="H363" s="9">
        <v>2.02</v>
      </c>
      <c r="I363" s="10">
        <f t="shared" si="29"/>
        <v>0.23422251138581654</v>
      </c>
    </row>
    <row r="364" spans="1:9" ht="18.75" customHeight="1" x14ac:dyDescent="0.25">
      <c r="A364" s="6" t="s">
        <v>324</v>
      </c>
      <c r="B364" s="7">
        <v>23.58</v>
      </c>
      <c r="C364" s="8">
        <v>20</v>
      </c>
      <c r="D364" s="7">
        <f t="shared" si="27"/>
        <v>2.2429999999999999</v>
      </c>
      <c r="E364" s="7">
        <v>1.1200000000000001</v>
      </c>
      <c r="F364" s="7">
        <f t="shared" si="25"/>
        <v>22.459999999999997</v>
      </c>
      <c r="G364" s="39">
        <f t="shared" si="28"/>
        <v>1.1229999999999998</v>
      </c>
      <c r="H364" s="9">
        <v>3.48</v>
      </c>
      <c r="I364" s="10">
        <f t="shared" si="29"/>
        <v>2.1015138023152273</v>
      </c>
    </row>
    <row r="365" spans="1:9" ht="18.75" customHeight="1" x14ac:dyDescent="0.25">
      <c r="A365" s="6" t="s">
        <v>325</v>
      </c>
      <c r="B365" s="7">
        <v>26.22</v>
      </c>
      <c r="C365" s="8">
        <v>20</v>
      </c>
      <c r="D365" s="7">
        <f t="shared" si="27"/>
        <v>2.4984999999999999</v>
      </c>
      <c r="E365" s="7">
        <v>1.25</v>
      </c>
      <c r="F365" s="7">
        <f t="shared" si="25"/>
        <v>24.97</v>
      </c>
      <c r="G365" s="39">
        <f t="shared" si="28"/>
        <v>1.2484999999999999</v>
      </c>
      <c r="H365" s="9">
        <v>13.91</v>
      </c>
      <c r="I365" s="10">
        <f t="shared" si="29"/>
        <v>10.140168201842211</v>
      </c>
    </row>
    <row r="366" spans="1:9" ht="18.75" customHeight="1" x14ac:dyDescent="0.25">
      <c r="A366" s="6" t="s">
        <v>326</v>
      </c>
      <c r="B366" s="7">
        <v>15.16</v>
      </c>
      <c r="C366" s="8">
        <v>15</v>
      </c>
      <c r="D366" s="7">
        <f t="shared" si="27"/>
        <v>1.0106666666666666</v>
      </c>
      <c r="E366" s="12"/>
      <c r="F366" s="7">
        <f t="shared" si="25"/>
        <v>15.16</v>
      </c>
      <c r="G366" s="39">
        <f t="shared" si="28"/>
        <v>1.0106666666666666</v>
      </c>
      <c r="H366" s="9">
        <v>5.17</v>
      </c>
      <c r="I366" s="10">
        <f t="shared" si="29"/>
        <v>5.1154353562005284</v>
      </c>
    </row>
    <row r="367" spans="1:9" ht="18.75" customHeight="1" x14ac:dyDescent="0.25">
      <c r="A367" s="6" t="s">
        <v>327</v>
      </c>
      <c r="B367" s="7">
        <v>20.38</v>
      </c>
      <c r="C367" s="8">
        <v>20</v>
      </c>
      <c r="D367" s="7">
        <f t="shared" si="27"/>
        <v>2.1399999999999997</v>
      </c>
      <c r="E367" s="7">
        <v>1.18</v>
      </c>
      <c r="F367" s="7">
        <f t="shared" si="25"/>
        <v>19.2</v>
      </c>
      <c r="G367" s="39">
        <f t="shared" si="28"/>
        <v>0.96</v>
      </c>
      <c r="H367" s="9">
        <v>14.56</v>
      </c>
      <c r="I367" s="10">
        <f t="shared" si="29"/>
        <v>13.937500000000002</v>
      </c>
    </row>
    <row r="368" spans="1:9" ht="18.75" customHeight="1" x14ac:dyDescent="0.25">
      <c r="A368" s="6" t="s">
        <v>328</v>
      </c>
      <c r="B368" s="7">
        <v>21.08</v>
      </c>
      <c r="C368" s="8">
        <v>20</v>
      </c>
      <c r="D368" s="7">
        <f t="shared" si="27"/>
        <v>2.0609999999999999</v>
      </c>
      <c r="E368" s="7">
        <v>1.06</v>
      </c>
      <c r="F368" s="7">
        <f t="shared" si="25"/>
        <v>20.02</v>
      </c>
      <c r="G368" s="39">
        <f t="shared" si="28"/>
        <v>1.0009999999999999</v>
      </c>
      <c r="H368" s="13">
        <v>7</v>
      </c>
      <c r="I368" s="10">
        <f t="shared" si="29"/>
        <v>5.9340659340659343</v>
      </c>
    </row>
    <row r="369" spans="1:9" ht="18.75" customHeight="1" x14ac:dyDescent="0.25">
      <c r="A369" s="6" t="s">
        <v>329</v>
      </c>
      <c r="B369" s="7">
        <v>23.54</v>
      </c>
      <c r="C369" s="8">
        <v>20</v>
      </c>
      <c r="D369" s="7">
        <f t="shared" si="27"/>
        <v>2.2789999999999999</v>
      </c>
      <c r="E369" s="7">
        <v>1.1599999999999999</v>
      </c>
      <c r="F369" s="7">
        <f t="shared" si="25"/>
        <v>22.38</v>
      </c>
      <c r="G369" s="39">
        <f t="shared" si="28"/>
        <v>1.119</v>
      </c>
      <c r="H369" s="9">
        <v>3.9</v>
      </c>
      <c r="I369" s="10">
        <f t="shared" si="29"/>
        <v>2.4486148346738159</v>
      </c>
    </row>
    <row r="370" spans="1:9" ht="18.75" customHeight="1" x14ac:dyDescent="0.25">
      <c r="A370" s="6" t="s">
        <v>330</v>
      </c>
      <c r="B370" s="7">
        <v>6.2</v>
      </c>
      <c r="C370" s="8">
        <v>5</v>
      </c>
      <c r="D370" s="7">
        <f t="shared" si="27"/>
        <v>1.4319999999999999</v>
      </c>
      <c r="E370" s="7">
        <v>0.24</v>
      </c>
      <c r="F370" s="7">
        <f t="shared" si="25"/>
        <v>5.96</v>
      </c>
      <c r="G370" s="39">
        <f t="shared" si="28"/>
        <v>1.1919999999999999</v>
      </c>
      <c r="H370" s="13" t="s">
        <v>20</v>
      </c>
      <c r="I370" s="16" t="e">
        <f t="shared" si="29"/>
        <v>#VALUE!</v>
      </c>
    </row>
    <row r="371" spans="1:9" ht="18.75" customHeight="1" x14ac:dyDescent="0.25">
      <c r="A371" s="6" t="s">
        <v>331</v>
      </c>
      <c r="B371" s="7">
        <v>5.98</v>
      </c>
      <c r="C371" s="8">
        <v>5</v>
      </c>
      <c r="D371" s="7">
        <f t="shared" si="27"/>
        <v>1.4360000000000002</v>
      </c>
      <c r="E371" s="7">
        <v>0.3</v>
      </c>
      <c r="F371" s="7">
        <f t="shared" si="25"/>
        <v>5.6800000000000006</v>
      </c>
      <c r="G371" s="39">
        <f t="shared" si="28"/>
        <v>1.1360000000000001</v>
      </c>
      <c r="H371" s="13"/>
      <c r="I371" s="10">
        <f t="shared" si="29"/>
        <v>-0.2640845070422535</v>
      </c>
    </row>
    <row r="372" spans="1:9" ht="18.75" customHeight="1" x14ac:dyDescent="0.25">
      <c r="A372" s="6" t="s">
        <v>332</v>
      </c>
      <c r="B372" s="7">
        <v>4.96</v>
      </c>
      <c r="C372" s="8">
        <v>5</v>
      </c>
      <c r="D372" s="7">
        <f t="shared" si="27"/>
        <v>1.2000000000000002</v>
      </c>
      <c r="E372" s="7">
        <v>0.26</v>
      </c>
      <c r="F372" s="7">
        <f t="shared" si="25"/>
        <v>4.7</v>
      </c>
      <c r="G372" s="39">
        <f t="shared" si="28"/>
        <v>0.94000000000000006</v>
      </c>
      <c r="H372" s="9">
        <v>2.16</v>
      </c>
      <c r="I372" s="10">
        <f t="shared" si="29"/>
        <v>2.021276595744681</v>
      </c>
    </row>
    <row r="373" spans="1:9" ht="18.75" customHeight="1" x14ac:dyDescent="0.25">
      <c r="A373" s="6" t="s">
        <v>333</v>
      </c>
      <c r="B373" s="7">
        <v>5.43</v>
      </c>
      <c r="C373" s="8">
        <v>5</v>
      </c>
      <c r="D373" s="7">
        <f t="shared" si="27"/>
        <v>1.286</v>
      </c>
      <c r="E373" s="7">
        <v>0.25</v>
      </c>
      <c r="F373" s="7">
        <f t="shared" si="25"/>
        <v>5.18</v>
      </c>
      <c r="G373" s="39">
        <f t="shared" si="28"/>
        <v>1.036</v>
      </c>
      <c r="H373" s="9">
        <v>2.2999999999999998</v>
      </c>
      <c r="I373" s="10">
        <f t="shared" si="29"/>
        <v>1.9787644787644785</v>
      </c>
    </row>
    <row r="374" spans="1:9" ht="18.75" customHeight="1" x14ac:dyDescent="0.25">
      <c r="A374" s="6" t="s">
        <v>334</v>
      </c>
      <c r="B374" s="7">
        <v>29.1</v>
      </c>
      <c r="C374" s="8">
        <v>20</v>
      </c>
      <c r="D374" s="7">
        <f t="shared" si="27"/>
        <v>2.6139999999999999</v>
      </c>
      <c r="E374" s="7">
        <v>1.22</v>
      </c>
      <c r="F374" s="7">
        <f t="shared" si="25"/>
        <v>27.880000000000003</v>
      </c>
      <c r="G374" s="39">
        <f t="shared" si="28"/>
        <v>1.3940000000000001</v>
      </c>
      <c r="H374" s="13">
        <v>10</v>
      </c>
      <c r="I374" s="10">
        <f t="shared" si="29"/>
        <v>6.2984218077474878</v>
      </c>
    </row>
    <row r="375" spans="1:9" ht="18.75" customHeight="1" x14ac:dyDescent="0.25">
      <c r="A375" s="6" t="s">
        <v>335</v>
      </c>
      <c r="B375" s="7">
        <v>23.88</v>
      </c>
      <c r="C375" s="8">
        <v>20</v>
      </c>
      <c r="D375" s="7">
        <f t="shared" si="27"/>
        <v>2.3624999999999998</v>
      </c>
      <c r="E375" s="7">
        <v>1.23</v>
      </c>
      <c r="F375" s="7">
        <f t="shared" si="25"/>
        <v>22.65</v>
      </c>
      <c r="G375" s="39">
        <f t="shared" si="28"/>
        <v>1.1324999999999998</v>
      </c>
      <c r="H375" s="9">
        <v>12.76</v>
      </c>
      <c r="I375" s="10">
        <f t="shared" si="29"/>
        <v>10.181015452538633</v>
      </c>
    </row>
    <row r="376" spans="1:9" ht="18.75" customHeight="1" x14ac:dyDescent="0.25">
      <c r="A376" s="6" t="s">
        <v>336</v>
      </c>
      <c r="B376" s="7">
        <v>21.38</v>
      </c>
      <c r="C376" s="8">
        <v>20</v>
      </c>
      <c r="D376" s="7">
        <f t="shared" si="27"/>
        <v>2.1615000000000002</v>
      </c>
      <c r="E376" s="7">
        <v>1.1499999999999999</v>
      </c>
      <c r="F376" s="7">
        <f t="shared" si="25"/>
        <v>20.23</v>
      </c>
      <c r="G376" s="39">
        <f t="shared" si="28"/>
        <v>1.0115000000000001</v>
      </c>
      <c r="H376" s="9">
        <v>10.02</v>
      </c>
      <c r="I376" s="10">
        <f t="shared" si="29"/>
        <v>8.7691547207118123</v>
      </c>
    </row>
    <row r="377" spans="1:9" ht="18.75" customHeight="1" x14ac:dyDescent="0.25">
      <c r="A377" s="6" t="s">
        <v>337</v>
      </c>
      <c r="B377" s="7">
        <v>27.82</v>
      </c>
      <c r="C377" s="8">
        <v>20</v>
      </c>
      <c r="D377" s="7">
        <f t="shared" si="27"/>
        <v>2.4977499999999999</v>
      </c>
      <c r="E377" s="7">
        <v>1.165</v>
      </c>
      <c r="F377" s="7">
        <f t="shared" si="25"/>
        <v>26.655000000000001</v>
      </c>
      <c r="G377" s="39">
        <f t="shared" si="28"/>
        <v>1.3327500000000001</v>
      </c>
      <c r="H377" s="9">
        <v>4.55</v>
      </c>
      <c r="I377" s="10">
        <f t="shared" si="29"/>
        <v>2.5398611892703054</v>
      </c>
    </row>
    <row r="378" spans="1:9" ht="18.75" customHeight="1" x14ac:dyDescent="0.25">
      <c r="A378" s="6" t="s">
        <v>338</v>
      </c>
      <c r="B378" s="7">
        <v>21.93</v>
      </c>
      <c r="C378" s="8">
        <v>20</v>
      </c>
      <c r="D378" s="7">
        <f t="shared" si="27"/>
        <v>2.2175000000000002</v>
      </c>
      <c r="E378" s="7">
        <v>1.18</v>
      </c>
      <c r="F378" s="7">
        <f t="shared" si="25"/>
        <v>20.75</v>
      </c>
      <c r="G378" s="39">
        <f t="shared" si="28"/>
        <v>1.0375000000000001</v>
      </c>
      <c r="H378" s="9">
        <f>-H31</f>
        <v>-8.4700000000000006</v>
      </c>
      <c r="I378" s="10">
        <f t="shared" si="29"/>
        <v>-9.3012048192771086</v>
      </c>
    </row>
    <row r="379" spans="1:9" ht="18.75" customHeight="1" x14ac:dyDescent="0.25">
      <c r="A379" s="6" t="s">
        <v>339</v>
      </c>
      <c r="B379" s="7">
        <v>27.88</v>
      </c>
      <c r="C379" s="8">
        <v>20</v>
      </c>
      <c r="D379" s="7">
        <f t="shared" si="27"/>
        <v>2.35</v>
      </c>
      <c r="E379" s="7">
        <v>1.175</v>
      </c>
      <c r="F379" s="7">
        <f t="shared" si="25"/>
        <v>26.704999999999998</v>
      </c>
      <c r="G379" s="39">
        <v>1.175</v>
      </c>
      <c r="H379" s="9">
        <v>12.73</v>
      </c>
      <c r="I379" s="10">
        <f t="shared" si="29"/>
        <v>9.8340425531914892</v>
      </c>
    </row>
    <row r="380" spans="1:9" ht="18.75" customHeight="1" x14ac:dyDescent="0.25">
      <c r="A380" s="6" t="s">
        <v>340</v>
      </c>
      <c r="B380" s="7">
        <v>5.52</v>
      </c>
      <c r="C380" s="8">
        <v>5</v>
      </c>
      <c r="D380" s="7">
        <f t="shared" si="27"/>
        <v>1.3359999999999999</v>
      </c>
      <c r="E380" s="7">
        <v>0.28999999999999998</v>
      </c>
      <c r="F380" s="7">
        <f t="shared" si="25"/>
        <v>5.2299999999999995</v>
      </c>
      <c r="G380" s="39">
        <f t="shared" ref="G380:G410" si="30">SUM(F380/C380)</f>
        <v>1.0459999999999998</v>
      </c>
      <c r="H380" s="9">
        <v>6.62</v>
      </c>
      <c r="I380" s="10">
        <f t="shared" si="29"/>
        <v>6.0516252390057375</v>
      </c>
    </row>
    <row r="381" spans="1:9" ht="18.75" customHeight="1" x14ac:dyDescent="0.25">
      <c r="A381" s="6" t="s">
        <v>341</v>
      </c>
      <c r="B381" s="7">
        <v>6.6150000000000002</v>
      </c>
      <c r="C381" s="8">
        <v>5</v>
      </c>
      <c r="D381" s="7">
        <f t="shared" si="27"/>
        <v>1.5270000000000001</v>
      </c>
      <c r="E381" s="7">
        <v>0.255</v>
      </c>
      <c r="F381" s="7">
        <f t="shared" si="25"/>
        <v>6.36</v>
      </c>
      <c r="G381" s="39">
        <f t="shared" si="30"/>
        <v>1.272</v>
      </c>
      <c r="H381" s="13"/>
      <c r="I381" s="10">
        <f t="shared" si="29"/>
        <v>-0.20047169811320756</v>
      </c>
    </row>
    <row r="382" spans="1:9" ht="18.75" customHeight="1" x14ac:dyDescent="0.25">
      <c r="A382" s="6" t="s">
        <v>341</v>
      </c>
      <c r="B382" s="7">
        <v>1.39</v>
      </c>
      <c r="C382" s="8">
        <v>1</v>
      </c>
      <c r="D382" s="7">
        <f t="shared" si="27"/>
        <v>1.39</v>
      </c>
      <c r="E382" s="7">
        <v>0.11</v>
      </c>
      <c r="F382" s="7">
        <f t="shared" si="25"/>
        <v>1.2799999999999998</v>
      </c>
      <c r="G382" s="39">
        <f t="shared" si="30"/>
        <v>1.2799999999999998</v>
      </c>
      <c r="H382" s="13"/>
      <c r="I382" s="10">
        <f t="shared" si="29"/>
        <v>-8.5937500000000014E-2</v>
      </c>
    </row>
    <row r="383" spans="1:9" ht="18.75" customHeight="1" x14ac:dyDescent="0.25">
      <c r="A383" s="6" t="s">
        <v>342</v>
      </c>
      <c r="B383" s="7">
        <v>20.62</v>
      </c>
      <c r="C383" s="8">
        <v>20</v>
      </c>
      <c r="D383" s="7">
        <f t="shared" si="27"/>
        <v>2.5129999999999999</v>
      </c>
      <c r="E383" s="7">
        <v>1.56</v>
      </c>
      <c r="F383" s="7">
        <f t="shared" ref="F383:F446" si="31">SUM(B383-E383)</f>
        <v>19.060000000000002</v>
      </c>
      <c r="G383" s="39">
        <f t="shared" si="30"/>
        <v>0.95300000000000007</v>
      </c>
      <c r="H383" s="13"/>
      <c r="I383" s="10">
        <f t="shared" si="29"/>
        <v>-1.6369359916054564</v>
      </c>
    </row>
    <row r="384" spans="1:9" ht="18.75" customHeight="1" x14ac:dyDescent="0.25">
      <c r="A384" s="6" t="s">
        <v>384</v>
      </c>
      <c r="B384" s="7">
        <v>18.445</v>
      </c>
      <c r="C384" s="8">
        <v>20</v>
      </c>
      <c r="D384" s="7">
        <f t="shared" si="27"/>
        <v>2.048</v>
      </c>
      <c r="E384" s="7">
        <v>1.1850000000000001</v>
      </c>
      <c r="F384" s="7">
        <f t="shared" si="31"/>
        <v>17.260000000000002</v>
      </c>
      <c r="G384" s="39">
        <f t="shared" si="30"/>
        <v>0.8630000000000001</v>
      </c>
      <c r="H384" s="9">
        <v>14.6</v>
      </c>
      <c r="I384" s="10">
        <f t="shared" si="29"/>
        <v>15.544611819235223</v>
      </c>
    </row>
    <row r="385" spans="1:9" ht="18.75" customHeight="1" x14ac:dyDescent="0.25">
      <c r="A385" s="6" t="s">
        <v>343</v>
      </c>
      <c r="B385" s="7">
        <v>27.9</v>
      </c>
      <c r="C385" s="8">
        <v>20</v>
      </c>
      <c r="D385" s="7">
        <f t="shared" si="27"/>
        <v>3.2</v>
      </c>
      <c r="E385" s="7">
        <v>1.9</v>
      </c>
      <c r="F385" s="8">
        <f t="shared" si="31"/>
        <v>26</v>
      </c>
      <c r="G385" s="39">
        <f t="shared" si="30"/>
        <v>1.3</v>
      </c>
      <c r="H385" s="9">
        <v>14.66</v>
      </c>
      <c r="I385" s="10">
        <f t="shared" si="29"/>
        <v>9.8153846153846143</v>
      </c>
    </row>
    <row r="386" spans="1:9" ht="18.75" customHeight="1" x14ac:dyDescent="0.25">
      <c r="A386" s="6" t="s">
        <v>344</v>
      </c>
      <c r="B386" s="7">
        <v>6.78</v>
      </c>
      <c r="C386" s="8">
        <v>5</v>
      </c>
      <c r="D386" s="7">
        <f t="shared" si="27"/>
        <v>1.5960000000000001</v>
      </c>
      <c r="E386" s="7">
        <v>0.3</v>
      </c>
      <c r="F386" s="7">
        <f t="shared" si="31"/>
        <v>6.48</v>
      </c>
      <c r="G386" s="39">
        <f t="shared" si="30"/>
        <v>1.296</v>
      </c>
      <c r="H386" s="13" t="s">
        <v>345</v>
      </c>
      <c r="I386" s="16" t="e">
        <f t="shared" si="29"/>
        <v>#VALUE!</v>
      </c>
    </row>
    <row r="387" spans="1:9" ht="18.75" customHeight="1" x14ac:dyDescent="0.25">
      <c r="A387" s="6" t="s">
        <v>346</v>
      </c>
      <c r="B387" s="7">
        <v>5.51</v>
      </c>
      <c r="C387" s="8">
        <v>5</v>
      </c>
      <c r="D387" s="7">
        <f t="shared" si="27"/>
        <v>1.3420000000000001</v>
      </c>
      <c r="E387" s="7">
        <v>0.3</v>
      </c>
      <c r="F387" s="7">
        <f t="shared" si="31"/>
        <v>5.21</v>
      </c>
      <c r="G387" s="39">
        <f t="shared" si="30"/>
        <v>1.042</v>
      </c>
      <c r="H387" s="9">
        <v>0.9</v>
      </c>
      <c r="I387" s="10">
        <f t="shared" si="29"/>
        <v>0.57581573896353178</v>
      </c>
    </row>
    <row r="388" spans="1:9" ht="18.75" customHeight="1" x14ac:dyDescent="0.25">
      <c r="A388" s="6" t="s">
        <v>347</v>
      </c>
      <c r="B388" s="7">
        <v>26.82</v>
      </c>
      <c r="C388" s="8">
        <v>20</v>
      </c>
      <c r="D388" s="7">
        <f t="shared" si="27"/>
        <v>2.3860000000000001</v>
      </c>
      <c r="E388" s="7">
        <v>1.1000000000000001</v>
      </c>
      <c r="F388" s="7">
        <f t="shared" si="31"/>
        <v>25.72</v>
      </c>
      <c r="G388" s="39">
        <f t="shared" si="30"/>
        <v>1.286</v>
      </c>
      <c r="H388" s="13"/>
      <c r="I388" s="10">
        <f t="shared" ref="I388:I419" si="32">(H388-E388)/(G388)</f>
        <v>-0.85536547433903587</v>
      </c>
    </row>
    <row r="389" spans="1:9" ht="18.75" customHeight="1" x14ac:dyDescent="0.25">
      <c r="A389" s="6" t="s">
        <v>348</v>
      </c>
      <c r="B389" s="7">
        <v>27.56</v>
      </c>
      <c r="C389" s="8">
        <v>20</v>
      </c>
      <c r="D389" s="7">
        <f t="shared" si="27"/>
        <v>2.613</v>
      </c>
      <c r="E389" s="7">
        <v>1.3</v>
      </c>
      <c r="F389" s="7">
        <f t="shared" si="31"/>
        <v>26.259999999999998</v>
      </c>
      <c r="G389" s="39">
        <f t="shared" si="30"/>
        <v>1.3129999999999999</v>
      </c>
      <c r="H389" s="9">
        <v>6.43</v>
      </c>
      <c r="I389" s="10">
        <f t="shared" si="32"/>
        <v>3.9070830159939072</v>
      </c>
    </row>
    <row r="390" spans="1:9" ht="18.75" customHeight="1" x14ac:dyDescent="0.25">
      <c r="A390" s="6" t="s">
        <v>385</v>
      </c>
      <c r="B390" s="7">
        <v>1.58</v>
      </c>
      <c r="C390" s="8">
        <v>1</v>
      </c>
      <c r="D390" s="7">
        <f t="shared" si="27"/>
        <v>1.58</v>
      </c>
      <c r="E390" s="7">
        <v>0.12</v>
      </c>
      <c r="F390" s="7">
        <f t="shared" si="31"/>
        <v>1.46</v>
      </c>
      <c r="G390" s="39">
        <f t="shared" si="30"/>
        <v>1.46</v>
      </c>
      <c r="H390" s="9">
        <v>0.96</v>
      </c>
      <c r="I390" s="10">
        <f t="shared" si="32"/>
        <v>0.57534246575342463</v>
      </c>
    </row>
    <row r="391" spans="1:9" ht="18.75" customHeight="1" x14ac:dyDescent="0.25">
      <c r="A391" s="6" t="s">
        <v>349</v>
      </c>
      <c r="B391" s="7">
        <v>23.17</v>
      </c>
      <c r="C391" s="8">
        <v>20</v>
      </c>
      <c r="D391" s="7">
        <f t="shared" si="27"/>
        <v>2.27</v>
      </c>
      <c r="E391" s="7">
        <v>1.17</v>
      </c>
      <c r="F391" s="8">
        <f t="shared" si="31"/>
        <v>22</v>
      </c>
      <c r="G391" s="39">
        <f t="shared" si="30"/>
        <v>1.1000000000000001</v>
      </c>
      <c r="H391" s="9">
        <v>4.2</v>
      </c>
      <c r="I391" s="10">
        <f t="shared" si="32"/>
        <v>2.7545454545454544</v>
      </c>
    </row>
    <row r="392" spans="1:9" ht="18.75" customHeight="1" x14ac:dyDescent="0.25">
      <c r="A392" s="6" t="s">
        <v>350</v>
      </c>
      <c r="B392" s="7">
        <v>5.92</v>
      </c>
      <c r="C392" s="8">
        <v>5</v>
      </c>
      <c r="D392" s="7">
        <f t="shared" si="27"/>
        <v>1.4240000000000002</v>
      </c>
      <c r="E392" s="7">
        <v>0.3</v>
      </c>
      <c r="F392" s="7">
        <f t="shared" si="31"/>
        <v>5.62</v>
      </c>
      <c r="G392" s="39">
        <f t="shared" si="30"/>
        <v>1.1240000000000001</v>
      </c>
      <c r="H392" s="13"/>
      <c r="I392" s="10">
        <f t="shared" si="32"/>
        <v>-0.2669039145907473</v>
      </c>
    </row>
    <row r="393" spans="1:9" ht="18.75" customHeight="1" x14ac:dyDescent="0.25">
      <c r="A393" s="6" t="s">
        <v>351</v>
      </c>
      <c r="B393" s="7">
        <v>5.24</v>
      </c>
      <c r="C393" s="8">
        <v>5</v>
      </c>
      <c r="D393" s="7">
        <f t="shared" si="27"/>
        <v>1.288</v>
      </c>
      <c r="E393" s="7">
        <v>0.3</v>
      </c>
      <c r="F393" s="7">
        <f t="shared" si="31"/>
        <v>4.9400000000000004</v>
      </c>
      <c r="G393" s="39">
        <f t="shared" si="30"/>
        <v>0.9880000000000001</v>
      </c>
      <c r="H393" s="13"/>
      <c r="I393" s="10">
        <f t="shared" si="32"/>
        <v>-0.30364372469635625</v>
      </c>
    </row>
    <row r="394" spans="1:9" ht="18.75" customHeight="1" x14ac:dyDescent="0.25">
      <c r="A394" s="6" t="s">
        <v>352</v>
      </c>
      <c r="B394" s="7">
        <v>5.36</v>
      </c>
      <c r="C394" s="8">
        <v>5</v>
      </c>
      <c r="D394" s="7">
        <f t="shared" si="27"/>
        <v>1.3480000000000001</v>
      </c>
      <c r="E394" s="7">
        <v>0.34499999999999997</v>
      </c>
      <c r="F394" s="7">
        <f t="shared" si="31"/>
        <v>5.0150000000000006</v>
      </c>
      <c r="G394" s="39">
        <f t="shared" si="30"/>
        <v>1.0030000000000001</v>
      </c>
      <c r="H394" s="9">
        <v>2.5</v>
      </c>
      <c r="I394" s="10">
        <f t="shared" si="32"/>
        <v>2.148554336989033</v>
      </c>
    </row>
    <row r="395" spans="1:9" ht="18.75" customHeight="1" x14ac:dyDescent="0.25">
      <c r="A395" s="25" t="s">
        <v>353</v>
      </c>
      <c r="B395" s="7">
        <v>26.5</v>
      </c>
      <c r="C395" s="8">
        <v>20</v>
      </c>
      <c r="D395" s="7">
        <f t="shared" si="27"/>
        <v>2.56</v>
      </c>
      <c r="E395" s="7">
        <v>1.3</v>
      </c>
      <c r="F395" s="7">
        <f t="shared" si="31"/>
        <v>25.2</v>
      </c>
      <c r="G395" s="39">
        <f t="shared" si="30"/>
        <v>1.26</v>
      </c>
      <c r="H395" s="9">
        <v>4.76</v>
      </c>
      <c r="I395" s="10">
        <f t="shared" si="32"/>
        <v>2.746031746031746</v>
      </c>
    </row>
    <row r="396" spans="1:9" ht="18.75" customHeight="1" x14ac:dyDescent="0.25">
      <c r="A396" s="6" t="s">
        <v>354</v>
      </c>
      <c r="B396" s="7">
        <v>5.37</v>
      </c>
      <c r="C396" s="8">
        <v>5</v>
      </c>
      <c r="D396" s="7">
        <f t="shared" ref="D396:D459" si="33">SUM(E396+G396)</f>
        <v>1.35</v>
      </c>
      <c r="E396" s="7">
        <v>0.34499999999999997</v>
      </c>
      <c r="F396" s="7">
        <f t="shared" si="31"/>
        <v>5.0250000000000004</v>
      </c>
      <c r="G396" s="39">
        <f t="shared" si="30"/>
        <v>1.0050000000000001</v>
      </c>
      <c r="H396" s="13"/>
      <c r="I396" s="10">
        <f t="shared" si="32"/>
        <v>-0.34328358208955218</v>
      </c>
    </row>
    <row r="397" spans="1:9" ht="18.75" customHeight="1" x14ac:dyDescent="0.25">
      <c r="A397" s="6" t="s">
        <v>355</v>
      </c>
      <c r="B397" s="7">
        <v>5.76</v>
      </c>
      <c r="C397" s="8">
        <v>5</v>
      </c>
      <c r="D397" s="7">
        <f t="shared" si="33"/>
        <v>1.2799999999999998</v>
      </c>
      <c r="E397" s="7">
        <v>0.16</v>
      </c>
      <c r="F397" s="7">
        <f t="shared" si="31"/>
        <v>5.6</v>
      </c>
      <c r="G397" s="39">
        <f t="shared" si="30"/>
        <v>1.1199999999999999</v>
      </c>
      <c r="H397" s="9">
        <v>0.94</v>
      </c>
      <c r="I397" s="10">
        <f t="shared" si="32"/>
        <v>0.6964285714285714</v>
      </c>
    </row>
    <row r="398" spans="1:9" ht="18.75" customHeight="1" x14ac:dyDescent="0.25">
      <c r="A398" s="6" t="s">
        <v>356</v>
      </c>
      <c r="B398" s="7">
        <v>25.53</v>
      </c>
      <c r="C398" s="8">
        <v>20</v>
      </c>
      <c r="D398" s="7">
        <f t="shared" si="33"/>
        <v>2.3215000000000003</v>
      </c>
      <c r="E398" s="7">
        <v>1.1000000000000001</v>
      </c>
      <c r="F398" s="7">
        <f t="shared" si="31"/>
        <v>24.43</v>
      </c>
      <c r="G398" s="39">
        <f t="shared" si="30"/>
        <v>1.2215</v>
      </c>
      <c r="H398" s="9">
        <v>6.78</v>
      </c>
      <c r="I398" s="10">
        <f t="shared" si="32"/>
        <v>4.6500204666393774</v>
      </c>
    </row>
    <row r="399" spans="1:9" ht="18.75" customHeight="1" x14ac:dyDescent="0.25">
      <c r="A399" s="6" t="s">
        <v>357</v>
      </c>
      <c r="B399" s="7">
        <v>21.14</v>
      </c>
      <c r="C399" s="8">
        <v>20</v>
      </c>
      <c r="D399" s="7">
        <f t="shared" si="33"/>
        <v>2.0735000000000001</v>
      </c>
      <c r="E399" s="7">
        <v>1.07</v>
      </c>
      <c r="F399" s="7">
        <f t="shared" si="31"/>
        <v>20.07</v>
      </c>
      <c r="G399" s="39">
        <f t="shared" si="30"/>
        <v>1.0035000000000001</v>
      </c>
      <c r="H399" s="13"/>
      <c r="I399" s="10">
        <f t="shared" si="32"/>
        <v>-1.0662680617837568</v>
      </c>
    </row>
    <row r="400" spans="1:9" ht="18.75" customHeight="1" x14ac:dyDescent="0.25">
      <c r="A400" s="6" t="s">
        <v>358</v>
      </c>
      <c r="B400" s="7">
        <v>5.85</v>
      </c>
      <c r="C400" s="8">
        <v>5</v>
      </c>
      <c r="D400" s="7">
        <f t="shared" si="33"/>
        <v>1.3699999999999999</v>
      </c>
      <c r="E400" s="7">
        <v>0.25</v>
      </c>
      <c r="F400" s="7">
        <f t="shared" si="31"/>
        <v>5.6</v>
      </c>
      <c r="G400" s="39">
        <f t="shared" si="30"/>
        <v>1.1199999999999999</v>
      </c>
      <c r="H400" s="9">
        <v>1.38</v>
      </c>
      <c r="I400" s="10">
        <f t="shared" si="32"/>
        <v>1.0089285714285714</v>
      </c>
    </row>
    <row r="401" spans="1:9" ht="18.75" customHeight="1" x14ac:dyDescent="0.25">
      <c r="A401" s="6" t="s">
        <v>359</v>
      </c>
      <c r="B401" s="7">
        <v>21.94</v>
      </c>
      <c r="C401" s="8">
        <v>20</v>
      </c>
      <c r="D401" s="7">
        <f t="shared" si="33"/>
        <v>2.427</v>
      </c>
      <c r="E401" s="7">
        <v>1.4</v>
      </c>
      <c r="F401" s="7">
        <f t="shared" si="31"/>
        <v>20.540000000000003</v>
      </c>
      <c r="G401" s="39">
        <f t="shared" si="30"/>
        <v>1.0270000000000001</v>
      </c>
      <c r="H401" s="13"/>
      <c r="I401" s="10">
        <f t="shared" si="32"/>
        <v>-1.3631937682570592</v>
      </c>
    </row>
    <row r="402" spans="1:9" ht="18.75" customHeight="1" x14ac:dyDescent="0.25">
      <c r="A402" s="6" t="s">
        <v>360</v>
      </c>
      <c r="B402" s="7">
        <v>1.31</v>
      </c>
      <c r="C402" s="8">
        <v>1</v>
      </c>
      <c r="D402" s="7">
        <f t="shared" si="33"/>
        <v>1.31</v>
      </c>
      <c r="E402" s="7">
        <v>0.12</v>
      </c>
      <c r="F402" s="7">
        <f t="shared" si="31"/>
        <v>1.19</v>
      </c>
      <c r="G402" s="39">
        <f t="shared" si="30"/>
        <v>1.19</v>
      </c>
      <c r="H402" s="9">
        <v>1.04</v>
      </c>
      <c r="I402" s="10">
        <f t="shared" si="32"/>
        <v>0.77310924369747902</v>
      </c>
    </row>
    <row r="403" spans="1:9" ht="18.75" customHeight="1" x14ac:dyDescent="0.25">
      <c r="A403" s="6" t="s">
        <v>361</v>
      </c>
      <c r="B403" s="7">
        <v>5.54</v>
      </c>
      <c r="C403" s="8">
        <v>5</v>
      </c>
      <c r="D403" s="7">
        <f t="shared" si="33"/>
        <v>1.3480000000000001</v>
      </c>
      <c r="E403" s="7">
        <v>0.3</v>
      </c>
      <c r="F403" s="7">
        <f t="shared" si="31"/>
        <v>5.24</v>
      </c>
      <c r="G403" s="39">
        <f t="shared" si="30"/>
        <v>1.048</v>
      </c>
      <c r="H403" s="13"/>
      <c r="I403" s="10">
        <f t="shared" si="32"/>
        <v>-0.2862595419847328</v>
      </c>
    </row>
    <row r="404" spans="1:9" ht="18.75" customHeight="1" x14ac:dyDescent="0.25">
      <c r="A404" s="6" t="s">
        <v>362</v>
      </c>
      <c r="B404" s="7">
        <v>27.867000000000001</v>
      </c>
      <c r="C404" s="8">
        <v>20</v>
      </c>
      <c r="D404" s="7">
        <f t="shared" si="33"/>
        <v>2.5001000000000002</v>
      </c>
      <c r="E404" s="7">
        <v>1.165</v>
      </c>
      <c r="F404" s="7">
        <f t="shared" si="31"/>
        <v>26.702000000000002</v>
      </c>
      <c r="G404" s="39">
        <f t="shared" si="30"/>
        <v>1.3351000000000002</v>
      </c>
      <c r="H404" s="13"/>
      <c r="I404" s="10">
        <f t="shared" si="32"/>
        <v>-0.87259381319751317</v>
      </c>
    </row>
    <row r="405" spans="1:9" ht="18.75" customHeight="1" x14ac:dyDescent="0.25">
      <c r="A405" s="6" t="s">
        <v>363</v>
      </c>
      <c r="B405" s="7">
        <v>24.04</v>
      </c>
      <c r="C405" s="8">
        <v>20</v>
      </c>
      <c r="D405" s="7">
        <f t="shared" si="33"/>
        <v>2.3087499999999999</v>
      </c>
      <c r="E405" s="7">
        <v>1.165</v>
      </c>
      <c r="F405" s="7">
        <f t="shared" si="31"/>
        <v>22.875</v>
      </c>
      <c r="G405" s="39">
        <f t="shared" si="30"/>
        <v>1.14375</v>
      </c>
      <c r="H405" s="9">
        <v>17.399999999999999</v>
      </c>
      <c r="I405" s="10">
        <f t="shared" si="32"/>
        <v>14.194535519125681</v>
      </c>
    </row>
    <row r="406" spans="1:9" ht="18.75" customHeight="1" x14ac:dyDescent="0.25">
      <c r="A406" s="6" t="s">
        <v>364</v>
      </c>
      <c r="B406" s="7">
        <v>26.64</v>
      </c>
      <c r="C406" s="8">
        <v>25</v>
      </c>
      <c r="D406" s="7">
        <f t="shared" si="33"/>
        <v>7.4592000000000001</v>
      </c>
      <c r="E406" s="7">
        <v>6.66</v>
      </c>
      <c r="F406" s="7">
        <f t="shared" si="31"/>
        <v>19.98</v>
      </c>
      <c r="G406" s="39">
        <f t="shared" si="30"/>
        <v>0.79920000000000002</v>
      </c>
      <c r="H406" s="13"/>
      <c r="I406" s="10">
        <f t="shared" si="32"/>
        <v>-8.3333333333333339</v>
      </c>
    </row>
    <row r="407" spans="1:9" ht="18.75" customHeight="1" x14ac:dyDescent="0.25">
      <c r="A407" s="6" t="s">
        <v>365</v>
      </c>
      <c r="B407" s="7">
        <v>23.54</v>
      </c>
      <c r="C407" s="8">
        <v>20</v>
      </c>
      <c r="D407" s="7">
        <f t="shared" si="33"/>
        <v>1.8419999999999999</v>
      </c>
      <c r="E407" s="7">
        <v>0.7</v>
      </c>
      <c r="F407" s="7">
        <f t="shared" si="31"/>
        <v>22.84</v>
      </c>
      <c r="G407" s="39">
        <f t="shared" si="30"/>
        <v>1.1419999999999999</v>
      </c>
      <c r="H407" s="13">
        <v>15</v>
      </c>
      <c r="I407" s="10">
        <f t="shared" si="32"/>
        <v>12.521891418563925</v>
      </c>
    </row>
    <row r="408" spans="1:9" ht="18.75" customHeight="1" x14ac:dyDescent="0.25">
      <c r="A408" s="6" t="s">
        <v>366</v>
      </c>
      <c r="B408" s="7">
        <v>23.32</v>
      </c>
      <c r="C408" s="8">
        <v>20</v>
      </c>
      <c r="D408" s="7">
        <f t="shared" si="33"/>
        <v>2.4580000000000002</v>
      </c>
      <c r="E408" s="7">
        <v>1.36</v>
      </c>
      <c r="F408" s="7">
        <f t="shared" si="31"/>
        <v>21.96</v>
      </c>
      <c r="G408" s="39">
        <f t="shared" si="30"/>
        <v>1.0980000000000001</v>
      </c>
      <c r="H408" s="9">
        <v>10.54</v>
      </c>
      <c r="I408" s="10">
        <f t="shared" si="32"/>
        <v>8.3606557377049171</v>
      </c>
    </row>
    <row r="409" spans="1:9" ht="18.75" customHeight="1" x14ac:dyDescent="0.25">
      <c r="A409" s="6" t="s">
        <v>367</v>
      </c>
      <c r="B409" s="7">
        <v>34.1</v>
      </c>
      <c r="C409" s="8">
        <v>25</v>
      </c>
      <c r="D409" s="7">
        <f t="shared" si="33"/>
        <v>2.6792000000000002</v>
      </c>
      <c r="E409" s="7">
        <v>1.37</v>
      </c>
      <c r="F409" s="7">
        <f t="shared" si="31"/>
        <v>32.730000000000004</v>
      </c>
      <c r="G409" s="39">
        <f t="shared" si="30"/>
        <v>1.3092000000000001</v>
      </c>
      <c r="H409" s="13">
        <v>25</v>
      </c>
      <c r="I409" s="10">
        <f t="shared" si="32"/>
        <v>18.049190345249006</v>
      </c>
    </row>
    <row r="410" spans="1:9" ht="18.75" customHeight="1" x14ac:dyDescent="0.25">
      <c r="A410" s="26" t="s">
        <v>368</v>
      </c>
      <c r="B410" s="27">
        <v>23.84</v>
      </c>
      <c r="C410" s="28">
        <v>20</v>
      </c>
      <c r="D410" s="27">
        <f t="shared" si="33"/>
        <v>4.84</v>
      </c>
      <c r="E410" s="27">
        <v>3.84</v>
      </c>
      <c r="F410" s="28">
        <f t="shared" si="31"/>
        <v>20</v>
      </c>
      <c r="G410" s="42">
        <f t="shared" si="30"/>
        <v>1</v>
      </c>
      <c r="H410" s="29">
        <v>13</v>
      </c>
      <c r="I410" s="30">
        <f t="shared" si="32"/>
        <v>9.16</v>
      </c>
    </row>
    <row r="411" spans="1:9" ht="18.75" customHeight="1" x14ac:dyDescent="0.25">
      <c r="A411" s="26"/>
      <c r="B411" s="31"/>
      <c r="C411" s="32"/>
      <c r="D411" s="31" t="e">
        <f t="shared" si="33"/>
        <v>#DIV/0!</v>
      </c>
      <c r="E411" s="31"/>
      <c r="F411" s="28">
        <f t="shared" si="31"/>
        <v>0</v>
      </c>
      <c r="G411" s="43" t="e">
        <f t="shared" ref="G411:G442" si="34">SUM(F411/C411)</f>
        <v>#DIV/0!</v>
      </c>
      <c r="H411" s="29"/>
      <c r="I411" s="33" t="e">
        <f t="shared" si="32"/>
        <v>#DIV/0!</v>
      </c>
    </row>
    <row r="412" spans="1:9" ht="18.75" customHeight="1" x14ac:dyDescent="0.25">
      <c r="A412" s="26"/>
      <c r="B412" s="31"/>
      <c r="C412" s="32"/>
      <c r="D412" s="31" t="e">
        <f t="shared" si="33"/>
        <v>#DIV/0!</v>
      </c>
      <c r="E412" s="31"/>
      <c r="F412" s="28">
        <f t="shared" si="31"/>
        <v>0</v>
      </c>
      <c r="G412" s="43" t="e">
        <f t="shared" si="34"/>
        <v>#DIV/0!</v>
      </c>
      <c r="H412" s="29"/>
      <c r="I412" s="33" t="e">
        <f t="shared" si="32"/>
        <v>#DIV/0!</v>
      </c>
    </row>
    <row r="413" spans="1:9" ht="18.75" customHeight="1" x14ac:dyDescent="0.25">
      <c r="A413" s="26"/>
      <c r="B413" s="31"/>
      <c r="C413" s="32"/>
      <c r="D413" s="31" t="e">
        <f t="shared" si="33"/>
        <v>#DIV/0!</v>
      </c>
      <c r="E413" s="31"/>
      <c r="F413" s="28">
        <f t="shared" si="31"/>
        <v>0</v>
      </c>
      <c r="G413" s="43" t="e">
        <f t="shared" si="34"/>
        <v>#DIV/0!</v>
      </c>
      <c r="H413" s="29"/>
      <c r="I413" s="33" t="e">
        <f t="shared" si="32"/>
        <v>#DIV/0!</v>
      </c>
    </row>
    <row r="414" spans="1:9" ht="18.75" customHeight="1" x14ac:dyDescent="0.25">
      <c r="A414" s="26"/>
      <c r="B414" s="31"/>
      <c r="C414" s="32"/>
      <c r="D414" s="31" t="e">
        <f t="shared" si="33"/>
        <v>#DIV/0!</v>
      </c>
      <c r="E414" s="31"/>
      <c r="F414" s="28">
        <f t="shared" si="31"/>
        <v>0</v>
      </c>
      <c r="G414" s="43" t="e">
        <f t="shared" si="34"/>
        <v>#DIV/0!</v>
      </c>
      <c r="H414" s="29"/>
      <c r="I414" s="33" t="e">
        <f t="shared" si="32"/>
        <v>#DIV/0!</v>
      </c>
    </row>
    <row r="415" spans="1:9" ht="18.75" customHeight="1" x14ac:dyDescent="0.25">
      <c r="A415" s="26"/>
      <c r="B415" s="31"/>
      <c r="C415" s="32"/>
      <c r="D415" s="31" t="e">
        <f t="shared" si="33"/>
        <v>#DIV/0!</v>
      </c>
      <c r="E415" s="31"/>
      <c r="F415" s="28">
        <f t="shared" si="31"/>
        <v>0</v>
      </c>
      <c r="G415" s="43" t="e">
        <f t="shared" si="34"/>
        <v>#DIV/0!</v>
      </c>
      <c r="H415" s="29"/>
      <c r="I415" s="33" t="e">
        <f t="shared" si="32"/>
        <v>#DIV/0!</v>
      </c>
    </row>
    <row r="416" spans="1:9" ht="18.75" customHeight="1" x14ac:dyDescent="0.25">
      <c r="A416" s="26"/>
      <c r="B416" s="31"/>
      <c r="C416" s="32"/>
      <c r="D416" s="31" t="e">
        <f t="shared" si="33"/>
        <v>#DIV/0!</v>
      </c>
      <c r="E416" s="31"/>
      <c r="F416" s="28">
        <f t="shared" si="31"/>
        <v>0</v>
      </c>
      <c r="G416" s="43" t="e">
        <f t="shared" si="34"/>
        <v>#DIV/0!</v>
      </c>
      <c r="H416" s="29"/>
      <c r="I416" s="33" t="e">
        <f t="shared" si="32"/>
        <v>#DIV/0!</v>
      </c>
    </row>
    <row r="417" spans="1:9" ht="18.75" customHeight="1" x14ac:dyDescent="0.25">
      <c r="A417" s="26"/>
      <c r="B417" s="31"/>
      <c r="C417" s="32"/>
      <c r="D417" s="31" t="e">
        <f t="shared" si="33"/>
        <v>#DIV/0!</v>
      </c>
      <c r="E417" s="31"/>
      <c r="F417" s="28">
        <f t="shared" si="31"/>
        <v>0</v>
      </c>
      <c r="G417" s="43" t="e">
        <f t="shared" si="34"/>
        <v>#DIV/0!</v>
      </c>
      <c r="H417" s="29"/>
      <c r="I417" s="33" t="e">
        <f t="shared" si="32"/>
        <v>#DIV/0!</v>
      </c>
    </row>
    <row r="418" spans="1:9" ht="18.75" customHeight="1" x14ac:dyDescent="0.25">
      <c r="A418" s="26"/>
      <c r="B418" s="31"/>
      <c r="C418" s="32"/>
      <c r="D418" s="31" t="e">
        <f t="shared" si="33"/>
        <v>#DIV/0!</v>
      </c>
      <c r="E418" s="31"/>
      <c r="F418" s="28">
        <f t="shared" si="31"/>
        <v>0</v>
      </c>
      <c r="G418" s="43" t="e">
        <f t="shared" si="34"/>
        <v>#DIV/0!</v>
      </c>
      <c r="H418" s="29"/>
      <c r="I418" s="33" t="e">
        <f t="shared" si="32"/>
        <v>#DIV/0!</v>
      </c>
    </row>
    <row r="419" spans="1:9" ht="18.75" customHeight="1" x14ac:dyDescent="0.25">
      <c r="A419" s="26"/>
      <c r="B419" s="31"/>
      <c r="C419" s="32"/>
      <c r="D419" s="31" t="e">
        <f t="shared" si="33"/>
        <v>#DIV/0!</v>
      </c>
      <c r="E419" s="31"/>
      <c r="F419" s="28">
        <f t="shared" si="31"/>
        <v>0</v>
      </c>
      <c r="G419" s="43" t="e">
        <f t="shared" si="34"/>
        <v>#DIV/0!</v>
      </c>
      <c r="H419" s="29"/>
      <c r="I419" s="33" t="e">
        <f t="shared" si="32"/>
        <v>#DIV/0!</v>
      </c>
    </row>
    <row r="420" spans="1:9" ht="18.75" customHeight="1" x14ac:dyDescent="0.25">
      <c r="A420" s="26"/>
      <c r="B420" s="31"/>
      <c r="C420" s="32"/>
      <c r="D420" s="31" t="e">
        <f t="shared" si="33"/>
        <v>#DIV/0!</v>
      </c>
      <c r="E420" s="31"/>
      <c r="F420" s="28">
        <f t="shared" si="31"/>
        <v>0</v>
      </c>
      <c r="G420" s="43" t="e">
        <f t="shared" si="34"/>
        <v>#DIV/0!</v>
      </c>
      <c r="H420" s="29"/>
      <c r="I420" s="33" t="e">
        <f t="shared" ref="I420:I451" si="35">(H420-E420)/(G420)</f>
        <v>#DIV/0!</v>
      </c>
    </row>
    <row r="421" spans="1:9" ht="18.75" customHeight="1" x14ac:dyDescent="0.25">
      <c r="A421" s="26"/>
      <c r="B421" s="31"/>
      <c r="C421" s="32"/>
      <c r="D421" s="31" t="e">
        <f t="shared" si="33"/>
        <v>#DIV/0!</v>
      </c>
      <c r="E421" s="31"/>
      <c r="F421" s="28">
        <f t="shared" si="31"/>
        <v>0</v>
      </c>
      <c r="G421" s="43" t="e">
        <f t="shared" si="34"/>
        <v>#DIV/0!</v>
      </c>
      <c r="H421" s="29"/>
      <c r="I421" s="33" t="e">
        <f t="shared" si="35"/>
        <v>#DIV/0!</v>
      </c>
    </row>
    <row r="422" spans="1:9" ht="18.75" customHeight="1" x14ac:dyDescent="0.25">
      <c r="A422" s="26"/>
      <c r="B422" s="31"/>
      <c r="C422" s="32"/>
      <c r="D422" s="31" t="e">
        <f t="shared" si="33"/>
        <v>#DIV/0!</v>
      </c>
      <c r="E422" s="31"/>
      <c r="F422" s="28">
        <f t="shared" si="31"/>
        <v>0</v>
      </c>
      <c r="G422" s="43" t="e">
        <f t="shared" si="34"/>
        <v>#DIV/0!</v>
      </c>
      <c r="H422" s="29"/>
      <c r="I422" s="33" t="e">
        <f t="shared" si="35"/>
        <v>#DIV/0!</v>
      </c>
    </row>
    <row r="423" spans="1:9" ht="18.75" customHeight="1" x14ac:dyDescent="0.25">
      <c r="A423" s="26"/>
      <c r="B423" s="31"/>
      <c r="C423" s="32"/>
      <c r="D423" s="31" t="e">
        <f t="shared" si="33"/>
        <v>#DIV/0!</v>
      </c>
      <c r="E423" s="31"/>
      <c r="F423" s="28">
        <f t="shared" si="31"/>
        <v>0</v>
      </c>
      <c r="G423" s="43" t="e">
        <f t="shared" si="34"/>
        <v>#DIV/0!</v>
      </c>
      <c r="H423" s="29"/>
      <c r="I423" s="33" t="e">
        <f t="shared" si="35"/>
        <v>#DIV/0!</v>
      </c>
    </row>
    <row r="424" spans="1:9" ht="18.75" customHeight="1" x14ac:dyDescent="0.25">
      <c r="A424" s="26"/>
      <c r="B424" s="31"/>
      <c r="C424" s="32"/>
      <c r="D424" s="31" t="e">
        <f t="shared" si="33"/>
        <v>#DIV/0!</v>
      </c>
      <c r="E424" s="31"/>
      <c r="F424" s="28">
        <f t="shared" si="31"/>
        <v>0</v>
      </c>
      <c r="G424" s="43" t="e">
        <f t="shared" si="34"/>
        <v>#DIV/0!</v>
      </c>
      <c r="H424" s="29"/>
      <c r="I424" s="33" t="e">
        <f t="shared" si="35"/>
        <v>#DIV/0!</v>
      </c>
    </row>
    <row r="425" spans="1:9" ht="18.75" customHeight="1" x14ac:dyDescent="0.25">
      <c r="A425" s="26"/>
      <c r="B425" s="31"/>
      <c r="C425" s="32"/>
      <c r="D425" s="31" t="e">
        <f t="shared" si="33"/>
        <v>#DIV/0!</v>
      </c>
      <c r="E425" s="31"/>
      <c r="F425" s="28">
        <f t="shared" si="31"/>
        <v>0</v>
      </c>
      <c r="G425" s="43" t="e">
        <f t="shared" si="34"/>
        <v>#DIV/0!</v>
      </c>
      <c r="H425" s="29"/>
      <c r="I425" s="33" t="e">
        <f t="shared" si="35"/>
        <v>#DIV/0!</v>
      </c>
    </row>
    <row r="426" spans="1:9" ht="18.75" customHeight="1" x14ac:dyDescent="0.25">
      <c r="A426" s="26"/>
      <c r="B426" s="31"/>
      <c r="C426" s="32"/>
      <c r="D426" s="31" t="e">
        <f t="shared" si="33"/>
        <v>#DIV/0!</v>
      </c>
      <c r="E426" s="31"/>
      <c r="F426" s="28">
        <f t="shared" si="31"/>
        <v>0</v>
      </c>
      <c r="G426" s="43" t="e">
        <f t="shared" si="34"/>
        <v>#DIV/0!</v>
      </c>
      <c r="H426" s="29"/>
      <c r="I426" s="33" t="e">
        <f t="shared" si="35"/>
        <v>#DIV/0!</v>
      </c>
    </row>
    <row r="427" spans="1:9" ht="18.75" customHeight="1" x14ac:dyDescent="0.25">
      <c r="A427" s="26"/>
      <c r="B427" s="31"/>
      <c r="C427" s="32"/>
      <c r="D427" s="31" t="e">
        <f t="shared" si="33"/>
        <v>#DIV/0!</v>
      </c>
      <c r="E427" s="31"/>
      <c r="F427" s="28">
        <f t="shared" si="31"/>
        <v>0</v>
      </c>
      <c r="G427" s="43" t="e">
        <f t="shared" si="34"/>
        <v>#DIV/0!</v>
      </c>
      <c r="H427" s="29"/>
      <c r="I427" s="33" t="e">
        <f t="shared" si="35"/>
        <v>#DIV/0!</v>
      </c>
    </row>
    <row r="428" spans="1:9" ht="18.75" customHeight="1" x14ac:dyDescent="0.25">
      <c r="A428" s="26"/>
      <c r="B428" s="31"/>
      <c r="C428" s="32"/>
      <c r="D428" s="31" t="e">
        <f t="shared" si="33"/>
        <v>#DIV/0!</v>
      </c>
      <c r="E428" s="31"/>
      <c r="F428" s="28">
        <f t="shared" si="31"/>
        <v>0</v>
      </c>
      <c r="G428" s="43" t="e">
        <f t="shared" si="34"/>
        <v>#DIV/0!</v>
      </c>
      <c r="H428" s="29"/>
      <c r="I428" s="33" t="e">
        <f t="shared" si="35"/>
        <v>#DIV/0!</v>
      </c>
    </row>
    <row r="429" spans="1:9" ht="18.75" customHeight="1" x14ac:dyDescent="0.25">
      <c r="A429" s="26"/>
      <c r="B429" s="31"/>
      <c r="C429" s="32"/>
      <c r="D429" s="31" t="e">
        <f t="shared" si="33"/>
        <v>#DIV/0!</v>
      </c>
      <c r="E429" s="31"/>
      <c r="F429" s="28">
        <f t="shared" si="31"/>
        <v>0</v>
      </c>
      <c r="G429" s="43" t="e">
        <f t="shared" si="34"/>
        <v>#DIV/0!</v>
      </c>
      <c r="H429" s="29"/>
      <c r="I429" s="33" t="e">
        <f t="shared" si="35"/>
        <v>#DIV/0!</v>
      </c>
    </row>
    <row r="430" spans="1:9" ht="18.75" customHeight="1" x14ac:dyDescent="0.25">
      <c r="A430" s="26"/>
      <c r="B430" s="31"/>
      <c r="C430" s="32"/>
      <c r="D430" s="31" t="e">
        <f t="shared" si="33"/>
        <v>#DIV/0!</v>
      </c>
      <c r="E430" s="31"/>
      <c r="F430" s="28">
        <f t="shared" si="31"/>
        <v>0</v>
      </c>
      <c r="G430" s="43" t="e">
        <f t="shared" si="34"/>
        <v>#DIV/0!</v>
      </c>
      <c r="H430" s="29"/>
      <c r="I430" s="33" t="e">
        <f t="shared" si="35"/>
        <v>#DIV/0!</v>
      </c>
    </row>
    <row r="431" spans="1:9" ht="18.75" customHeight="1" x14ac:dyDescent="0.25">
      <c r="A431" s="26"/>
      <c r="B431" s="31"/>
      <c r="C431" s="32"/>
      <c r="D431" s="31" t="e">
        <f t="shared" si="33"/>
        <v>#DIV/0!</v>
      </c>
      <c r="E431" s="31"/>
      <c r="F431" s="28">
        <f t="shared" si="31"/>
        <v>0</v>
      </c>
      <c r="G431" s="43" t="e">
        <f t="shared" si="34"/>
        <v>#DIV/0!</v>
      </c>
      <c r="H431" s="29"/>
      <c r="I431" s="33" t="e">
        <f t="shared" si="35"/>
        <v>#DIV/0!</v>
      </c>
    </row>
    <row r="432" spans="1:9" ht="18.75" customHeight="1" x14ac:dyDescent="0.25">
      <c r="A432" s="26"/>
      <c r="B432" s="31"/>
      <c r="C432" s="32"/>
      <c r="D432" s="31" t="e">
        <f t="shared" si="33"/>
        <v>#DIV/0!</v>
      </c>
      <c r="E432" s="31"/>
      <c r="F432" s="28">
        <f t="shared" si="31"/>
        <v>0</v>
      </c>
      <c r="G432" s="43" t="e">
        <f t="shared" si="34"/>
        <v>#DIV/0!</v>
      </c>
      <c r="H432" s="29"/>
      <c r="I432" s="33" t="e">
        <f t="shared" si="35"/>
        <v>#DIV/0!</v>
      </c>
    </row>
    <row r="433" spans="1:9" ht="18.75" customHeight="1" x14ac:dyDescent="0.25">
      <c r="A433" s="26"/>
      <c r="B433" s="31"/>
      <c r="C433" s="32"/>
      <c r="D433" s="31" t="e">
        <f t="shared" si="33"/>
        <v>#DIV/0!</v>
      </c>
      <c r="E433" s="31"/>
      <c r="F433" s="28">
        <f t="shared" si="31"/>
        <v>0</v>
      </c>
      <c r="G433" s="43" t="e">
        <f t="shared" si="34"/>
        <v>#DIV/0!</v>
      </c>
      <c r="H433" s="29"/>
      <c r="I433" s="33" t="e">
        <f t="shared" si="35"/>
        <v>#DIV/0!</v>
      </c>
    </row>
    <row r="434" spans="1:9" ht="18.75" customHeight="1" x14ac:dyDescent="0.25">
      <c r="A434" s="26"/>
      <c r="B434" s="31"/>
      <c r="C434" s="32"/>
      <c r="D434" s="31" t="e">
        <f t="shared" si="33"/>
        <v>#DIV/0!</v>
      </c>
      <c r="E434" s="31"/>
      <c r="F434" s="28">
        <f t="shared" si="31"/>
        <v>0</v>
      </c>
      <c r="G434" s="43" t="e">
        <f t="shared" si="34"/>
        <v>#DIV/0!</v>
      </c>
      <c r="H434" s="29"/>
      <c r="I434" s="33" t="e">
        <f t="shared" si="35"/>
        <v>#DIV/0!</v>
      </c>
    </row>
    <row r="435" spans="1:9" ht="18.75" customHeight="1" x14ac:dyDescent="0.25">
      <c r="A435" s="26"/>
      <c r="B435" s="31"/>
      <c r="C435" s="32"/>
      <c r="D435" s="31" t="e">
        <f t="shared" si="33"/>
        <v>#DIV/0!</v>
      </c>
      <c r="E435" s="31"/>
      <c r="F435" s="28">
        <f t="shared" si="31"/>
        <v>0</v>
      </c>
      <c r="G435" s="43" t="e">
        <f t="shared" si="34"/>
        <v>#DIV/0!</v>
      </c>
      <c r="H435" s="29"/>
      <c r="I435" s="33" t="e">
        <f t="shared" si="35"/>
        <v>#DIV/0!</v>
      </c>
    </row>
    <row r="436" spans="1:9" ht="18.75" customHeight="1" x14ac:dyDescent="0.25">
      <c r="A436" s="26"/>
      <c r="B436" s="31"/>
      <c r="C436" s="32"/>
      <c r="D436" s="31" t="e">
        <f t="shared" si="33"/>
        <v>#DIV/0!</v>
      </c>
      <c r="E436" s="31"/>
      <c r="F436" s="28">
        <f t="shared" si="31"/>
        <v>0</v>
      </c>
      <c r="G436" s="43" t="e">
        <f t="shared" si="34"/>
        <v>#DIV/0!</v>
      </c>
      <c r="H436" s="29"/>
      <c r="I436" s="33" t="e">
        <f t="shared" si="35"/>
        <v>#DIV/0!</v>
      </c>
    </row>
    <row r="437" spans="1:9" ht="18.75" customHeight="1" x14ac:dyDescent="0.25">
      <c r="A437" s="26"/>
      <c r="B437" s="31"/>
      <c r="C437" s="32"/>
      <c r="D437" s="31" t="e">
        <f t="shared" si="33"/>
        <v>#DIV/0!</v>
      </c>
      <c r="E437" s="31"/>
      <c r="F437" s="28">
        <f t="shared" si="31"/>
        <v>0</v>
      </c>
      <c r="G437" s="43" t="e">
        <f t="shared" si="34"/>
        <v>#DIV/0!</v>
      </c>
      <c r="H437" s="29"/>
      <c r="I437" s="33" t="e">
        <f t="shared" si="35"/>
        <v>#DIV/0!</v>
      </c>
    </row>
    <row r="438" spans="1:9" ht="18.75" customHeight="1" x14ac:dyDescent="0.25">
      <c r="A438" s="26"/>
      <c r="B438" s="31"/>
      <c r="C438" s="32"/>
      <c r="D438" s="31" t="e">
        <f t="shared" si="33"/>
        <v>#DIV/0!</v>
      </c>
      <c r="E438" s="31"/>
      <c r="F438" s="28">
        <f t="shared" si="31"/>
        <v>0</v>
      </c>
      <c r="G438" s="43" t="e">
        <f t="shared" si="34"/>
        <v>#DIV/0!</v>
      </c>
      <c r="H438" s="29"/>
      <c r="I438" s="33" t="e">
        <f t="shared" si="35"/>
        <v>#DIV/0!</v>
      </c>
    </row>
    <row r="439" spans="1:9" ht="18.75" customHeight="1" x14ac:dyDescent="0.25">
      <c r="A439" s="26"/>
      <c r="B439" s="31"/>
      <c r="C439" s="32"/>
      <c r="D439" s="31" t="e">
        <f t="shared" si="33"/>
        <v>#DIV/0!</v>
      </c>
      <c r="E439" s="31"/>
      <c r="F439" s="28">
        <f t="shared" si="31"/>
        <v>0</v>
      </c>
      <c r="G439" s="43" t="e">
        <f t="shared" si="34"/>
        <v>#DIV/0!</v>
      </c>
      <c r="H439" s="29"/>
      <c r="I439" s="33" t="e">
        <f t="shared" si="35"/>
        <v>#DIV/0!</v>
      </c>
    </row>
    <row r="440" spans="1:9" ht="18.75" customHeight="1" x14ac:dyDescent="0.25">
      <c r="A440" s="26"/>
      <c r="B440" s="31"/>
      <c r="C440" s="32"/>
      <c r="D440" s="31" t="e">
        <f t="shared" si="33"/>
        <v>#DIV/0!</v>
      </c>
      <c r="E440" s="31"/>
      <c r="F440" s="28">
        <f t="shared" si="31"/>
        <v>0</v>
      </c>
      <c r="G440" s="43" t="e">
        <f t="shared" si="34"/>
        <v>#DIV/0!</v>
      </c>
      <c r="H440" s="29"/>
      <c r="I440" s="33" t="e">
        <f t="shared" si="35"/>
        <v>#DIV/0!</v>
      </c>
    </row>
    <row r="441" spans="1:9" ht="18.75" customHeight="1" x14ac:dyDescent="0.25">
      <c r="A441" s="26"/>
      <c r="B441" s="31"/>
      <c r="C441" s="32"/>
      <c r="D441" s="31" t="e">
        <f t="shared" si="33"/>
        <v>#DIV/0!</v>
      </c>
      <c r="E441" s="31"/>
      <c r="F441" s="28">
        <f t="shared" si="31"/>
        <v>0</v>
      </c>
      <c r="G441" s="43" t="e">
        <f t="shared" si="34"/>
        <v>#DIV/0!</v>
      </c>
      <c r="H441" s="29"/>
      <c r="I441" s="33" t="e">
        <f t="shared" si="35"/>
        <v>#DIV/0!</v>
      </c>
    </row>
    <row r="442" spans="1:9" ht="18.75" customHeight="1" x14ac:dyDescent="0.25">
      <c r="A442" s="26"/>
      <c r="B442" s="31"/>
      <c r="C442" s="32"/>
      <c r="D442" s="31" t="e">
        <f t="shared" si="33"/>
        <v>#DIV/0!</v>
      </c>
      <c r="E442" s="31"/>
      <c r="F442" s="28">
        <f t="shared" si="31"/>
        <v>0</v>
      </c>
      <c r="G442" s="43" t="e">
        <f t="shared" si="34"/>
        <v>#DIV/0!</v>
      </c>
      <c r="H442" s="29"/>
      <c r="I442" s="33" t="e">
        <f t="shared" si="35"/>
        <v>#DIV/0!</v>
      </c>
    </row>
    <row r="443" spans="1:9" ht="18.75" customHeight="1" x14ac:dyDescent="0.25">
      <c r="A443" s="26"/>
      <c r="B443" s="31"/>
      <c r="C443" s="32"/>
      <c r="D443" s="31" t="e">
        <f t="shared" si="33"/>
        <v>#DIV/0!</v>
      </c>
      <c r="E443" s="31"/>
      <c r="F443" s="28">
        <f t="shared" si="31"/>
        <v>0</v>
      </c>
      <c r="G443" s="43" t="e">
        <f t="shared" ref="G443:G474" si="36">SUM(F443/C443)</f>
        <v>#DIV/0!</v>
      </c>
      <c r="H443" s="29"/>
      <c r="I443" s="33" t="e">
        <f t="shared" si="35"/>
        <v>#DIV/0!</v>
      </c>
    </row>
    <row r="444" spans="1:9" ht="18.75" customHeight="1" x14ac:dyDescent="0.25">
      <c r="A444" s="26"/>
      <c r="B444" s="31"/>
      <c r="C444" s="32"/>
      <c r="D444" s="31" t="e">
        <f t="shared" si="33"/>
        <v>#DIV/0!</v>
      </c>
      <c r="E444" s="31"/>
      <c r="F444" s="28">
        <f t="shared" si="31"/>
        <v>0</v>
      </c>
      <c r="G444" s="43" t="e">
        <f t="shared" si="36"/>
        <v>#DIV/0!</v>
      </c>
      <c r="H444" s="29"/>
      <c r="I444" s="33" t="e">
        <f t="shared" si="35"/>
        <v>#DIV/0!</v>
      </c>
    </row>
    <row r="445" spans="1:9" ht="18.75" customHeight="1" x14ac:dyDescent="0.25">
      <c r="A445" s="26"/>
      <c r="B445" s="31"/>
      <c r="C445" s="32"/>
      <c r="D445" s="31" t="e">
        <f t="shared" si="33"/>
        <v>#DIV/0!</v>
      </c>
      <c r="E445" s="31"/>
      <c r="F445" s="28">
        <f t="shared" si="31"/>
        <v>0</v>
      </c>
      <c r="G445" s="43" t="e">
        <f t="shared" si="36"/>
        <v>#DIV/0!</v>
      </c>
      <c r="H445" s="29"/>
      <c r="I445" s="33" t="e">
        <f t="shared" si="3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SILVA</dc:creator>
  <cp:lastModifiedBy>LUCAS PEREIRA SILVA</cp:lastModifiedBy>
  <dcterms:created xsi:type="dcterms:W3CDTF">2024-01-28T21:44:53Z</dcterms:created>
  <dcterms:modified xsi:type="dcterms:W3CDTF">2024-01-28T23:18:00Z</dcterms:modified>
</cp:coreProperties>
</file>