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resa\Desktop\"/>
    </mc:Choice>
  </mc:AlternateContent>
  <xr:revisionPtr revIDLastSave="0" documentId="8_{8B9BDC2A-07CE-4505-B74E-846C85CFD374}" xr6:coauthVersionLast="45" xr6:coauthVersionMax="45" xr10:uidLastSave="{00000000-0000-0000-0000-000000000000}"/>
  <bookViews>
    <workbookView xWindow="-120" yWindow="-120" windowWidth="20730" windowHeight="11160" activeTab="1" xr2:uid="{CC50B8FD-001F-4350-87E7-855464FFF687}"/>
  </bookViews>
  <sheets>
    <sheet name="Planilha1" sheetId="1" r:id="rId1"/>
    <sheet name="Planilh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E7" i="1"/>
  <c r="E6" i="1"/>
  <c r="D9" i="1"/>
  <c r="D8" i="1"/>
  <c r="D6" i="1"/>
  <c r="D7" i="1"/>
  <c r="J4" i="1"/>
  <c r="J3" i="1"/>
  <c r="E5" i="1"/>
  <c r="F5" i="1"/>
  <c r="G5" i="1"/>
  <c r="H5" i="1"/>
  <c r="J5" i="1" s="1"/>
  <c r="I5" i="1"/>
  <c r="D5" i="1"/>
</calcChain>
</file>

<file path=xl/sharedStrings.xml><?xml version="1.0" encoding="utf-8"?>
<sst xmlns="http://schemas.openxmlformats.org/spreadsheetml/2006/main" count="28" uniqueCount="24">
  <si>
    <t>FEV</t>
  </si>
  <si>
    <t>JAN</t>
  </si>
  <si>
    <t>MAR</t>
  </si>
  <si>
    <t>ABR</t>
  </si>
  <si>
    <t>MAI</t>
  </si>
  <si>
    <t>JUN</t>
  </si>
  <si>
    <t>RECEITAS</t>
  </si>
  <si>
    <t>DESPESAS</t>
  </si>
  <si>
    <t>SALDO</t>
  </si>
  <si>
    <t>MAIOR RECEITA</t>
  </si>
  <si>
    <t>MENOR RECEITA</t>
  </si>
  <si>
    <t>MENOR DESPESA</t>
  </si>
  <si>
    <t>SOMA</t>
  </si>
  <si>
    <t>MAIOR DESPESA</t>
  </si>
  <si>
    <t>LUZ</t>
  </si>
  <si>
    <t>TELEFONE</t>
  </si>
  <si>
    <t>GÁS</t>
  </si>
  <si>
    <t>ALUGUEL</t>
  </si>
  <si>
    <t>TV A CABO</t>
  </si>
  <si>
    <t>JORNAIS</t>
  </si>
  <si>
    <t>LAZER</t>
  </si>
  <si>
    <t>GASOLINA</t>
  </si>
  <si>
    <t>CONDOMINIO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</si>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</sst>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.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D94B-039D-427D-BA06-B0D98809F677}">
  <dimension ref="C1:P9"/>
  <sheetViews>
    <sheetView workbookViewId="0">
      <selection activeCell="C5" sqref="C5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2.5703125" bestFit="1" customWidth="1"/>
    <col min="6" max="6" width="11.85546875" bestFit="1" customWidth="1"/>
    <col min="7" max="7" width="12.5703125" bestFit="1" customWidth="1"/>
    <col min="8" max="8" width="12.7109375" bestFit="1" customWidth="1"/>
    <col min="9" max="9" width="11.85546875" bestFit="1" customWidth="1"/>
    <col min="10" max="10" width="15.85546875" bestFit="1" customWidth="1"/>
  </cols>
  <sheetData>
    <row r="1" spans="3:16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3:16" x14ac:dyDescent="0.25">
      <c r="D2" t="s">
        <v>1</v>
      </c>
      <c r="E2" s="2" t="s">
        <v>0</v>
      </c>
      <c r="F2" t="s">
        <v>2</v>
      </c>
      <c r="G2" s="2" t="s">
        <v>3</v>
      </c>
      <c r="H2" t="s">
        <v>4</v>
      </c>
      <c r="I2" s="2" t="s">
        <v>5</v>
      </c>
      <c r="J2" t="s">
        <v>12</v>
      </c>
      <c r="K2" s="2"/>
      <c r="M2" s="2"/>
      <c r="O2" s="2"/>
    </row>
    <row r="3" spans="3:16" x14ac:dyDescent="0.25">
      <c r="C3" t="s">
        <v>6</v>
      </c>
      <c r="D3" s="3">
        <v>1290</v>
      </c>
      <c r="E3" s="3">
        <v>340</v>
      </c>
      <c r="F3" s="3">
        <v>5000</v>
      </c>
      <c r="G3" s="3">
        <v>100</v>
      </c>
      <c r="H3" s="3">
        <v>10000</v>
      </c>
      <c r="I3" s="3">
        <v>7000</v>
      </c>
      <c r="J3" s="3">
        <f>SUM(D3:I3)</f>
        <v>23730</v>
      </c>
    </row>
    <row r="4" spans="3:16" x14ac:dyDescent="0.25">
      <c r="C4" t="s">
        <v>7</v>
      </c>
      <c r="D4" s="3">
        <v>400</v>
      </c>
      <c r="E4" s="3">
        <v>1350</v>
      </c>
      <c r="F4" s="3">
        <v>2500</v>
      </c>
      <c r="G4" s="3">
        <v>1200</v>
      </c>
      <c r="H4" s="3">
        <v>200</v>
      </c>
      <c r="I4" s="3">
        <v>1500</v>
      </c>
      <c r="J4" s="3">
        <f>SUM(D4:I4)</f>
        <v>7150</v>
      </c>
    </row>
    <row r="5" spans="3:16" x14ac:dyDescent="0.25">
      <c r="C5" t="s">
        <v>8</v>
      </c>
      <c r="D5" s="3">
        <f t="shared" ref="D5:I5" si="0">D3-D4</f>
        <v>890</v>
      </c>
      <c r="E5" s="3">
        <f t="shared" si="0"/>
        <v>-1010</v>
      </c>
      <c r="F5" s="3">
        <f t="shared" si="0"/>
        <v>2500</v>
      </c>
      <c r="G5" s="3">
        <f t="shared" si="0"/>
        <v>-1100</v>
      </c>
      <c r="H5" s="3">
        <f t="shared" si="0"/>
        <v>9800</v>
      </c>
      <c r="I5" s="3">
        <f t="shared" si="0"/>
        <v>5500</v>
      </c>
      <c r="J5" s="3">
        <f>SUM(D5:I5)</f>
        <v>16580</v>
      </c>
    </row>
    <row r="6" spans="3:16" x14ac:dyDescent="0.25">
      <c r="C6" t="s">
        <v>9</v>
      </c>
      <c r="D6" s="3">
        <f>MAX(D3:I3)</f>
        <v>10000</v>
      </c>
      <c r="E6" t="str">
        <f>LOOKUP(D6, D3:I3, D2:I2)</f>
        <v>MAI</v>
      </c>
    </row>
    <row r="7" spans="3:16" x14ac:dyDescent="0.25">
      <c r="C7" t="s">
        <v>10</v>
      </c>
      <c r="D7" s="3">
        <f>MIN(D3:J3)</f>
        <v>100</v>
      </c>
      <c r="E7" t="e">
        <f>INDEX(D3:I3, 0, MATCH(D2:I2, 1, 0))</f>
        <v>#N/A</v>
      </c>
    </row>
    <row r="8" spans="3:16" x14ac:dyDescent="0.25">
      <c r="C8" t="s">
        <v>13</v>
      </c>
      <c r="D8" s="3">
        <f>MAX(D4:I4)</f>
        <v>2500</v>
      </c>
    </row>
    <row r="9" spans="3:16" x14ac:dyDescent="0.25">
      <c r="C9" t="s">
        <v>11</v>
      </c>
      <c r="D9" s="3">
        <f>MIN(D4:I4)</f>
        <v>200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2FB2-6E21-443C-B4A8-BBAC71B5D81A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3.5703125" bestFit="1" customWidth="1"/>
    <col min="2" max="2" width="11.7109375" bestFit="1" customWidth="1"/>
  </cols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 t="s">
        <v>14</v>
      </c>
      <c r="B2" s="3">
        <v>120</v>
      </c>
      <c r="C2" s="3"/>
      <c r="D2" s="3"/>
      <c r="E2" s="3"/>
    </row>
    <row r="3" spans="1:5" x14ac:dyDescent="0.25">
      <c r="A3" t="s">
        <v>15</v>
      </c>
      <c r="B3" s="3">
        <v>89</v>
      </c>
      <c r="C3" s="3"/>
      <c r="D3" s="3"/>
      <c r="E3" s="3"/>
    </row>
    <row r="4" spans="1:5" x14ac:dyDescent="0.25">
      <c r="A4" t="s">
        <v>16</v>
      </c>
      <c r="B4" s="3">
        <v>96</v>
      </c>
      <c r="C4" s="3"/>
      <c r="D4" s="3"/>
      <c r="E4" s="3"/>
    </row>
    <row r="5" spans="1:5" x14ac:dyDescent="0.25">
      <c r="A5" t="s">
        <v>17</v>
      </c>
      <c r="B5" s="3">
        <v>250</v>
      </c>
      <c r="C5" s="3"/>
      <c r="D5" s="3"/>
      <c r="E5" s="3"/>
    </row>
    <row r="6" spans="1:5" x14ac:dyDescent="0.25">
      <c r="A6" t="s">
        <v>18</v>
      </c>
      <c r="B6" s="3">
        <v>30</v>
      </c>
      <c r="C6" s="3"/>
      <c r="D6" s="3"/>
      <c r="E6" s="3"/>
    </row>
    <row r="7" spans="1:5" x14ac:dyDescent="0.25">
      <c r="A7" t="s">
        <v>19</v>
      </c>
      <c r="B7" s="3">
        <v>67</v>
      </c>
      <c r="C7" s="3"/>
      <c r="D7" s="3"/>
      <c r="E7" s="3"/>
    </row>
    <row r="8" spans="1:5" x14ac:dyDescent="0.25">
      <c r="A8" t="s">
        <v>20</v>
      </c>
      <c r="B8" s="3">
        <v>47</v>
      </c>
      <c r="C8" s="3"/>
      <c r="D8" s="3"/>
      <c r="E8" s="3"/>
    </row>
    <row r="9" spans="1:5" x14ac:dyDescent="0.25">
      <c r="A9" t="s">
        <v>21</v>
      </c>
      <c r="B9" s="3">
        <v>300</v>
      </c>
      <c r="C9" s="3"/>
      <c r="D9" s="3"/>
      <c r="E9" s="3"/>
    </row>
    <row r="10" spans="1:5" x14ac:dyDescent="0.25">
      <c r="A10" t="s">
        <v>22</v>
      </c>
      <c r="B10" s="3">
        <v>110</v>
      </c>
      <c r="C10" s="3"/>
      <c r="D10" s="3"/>
      <c r="E10" s="3"/>
    </row>
    <row r="11" spans="1:5" x14ac:dyDescent="0.25">
      <c r="A11" t="s">
        <v>23</v>
      </c>
      <c r="B11" s="3">
        <f>SUM(B2,B3,B4,B5,B6,B7,B8,B9,B10)</f>
        <v>1109</v>
      </c>
      <c r="C11" s="3"/>
      <c r="D11" s="3"/>
      <c r="E11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</dc:creator>
  <cp:lastModifiedBy>Empresa</cp:lastModifiedBy>
  <dcterms:created xsi:type="dcterms:W3CDTF">2021-06-08T00:46:35Z</dcterms:created>
  <dcterms:modified xsi:type="dcterms:W3CDTF">2021-06-08T12:39:06Z</dcterms:modified>
</cp:coreProperties>
</file>