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Notes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Łukasz M:
</t>
        </r>
        <r>
          <rPr>
            <sz val="9"/>
            <color rgb="FF000000"/>
            <rFont val="Tahoma"/>
            <family val="0"/>
            <charset val="1"/>
          </rPr>
          <t xml:space="preserve">Book; Article; Manual; WebPage</t>
        </r>
      </text>
    </comment>
  </commentList>
</comments>
</file>

<file path=xl/sharedStrings.xml><?xml version="1.0" encoding="utf-8"?>
<sst xmlns="http://schemas.openxmlformats.org/spreadsheetml/2006/main" count="113" uniqueCount="76">
  <si>
    <t xml:space="preserve">lp</t>
  </si>
  <si>
    <t xml:space="preserve">added</t>
  </si>
  <si>
    <t xml:space="preserve">type</t>
  </si>
  <si>
    <t xml:space="preserve">name</t>
  </si>
  <si>
    <t xml:space="preserve">title</t>
  </si>
  <si>
    <t xml:space="preserve">subtitle</t>
  </si>
  <si>
    <t xml:space="preserve">author</t>
  </si>
  <si>
    <t xml:space="preserve">publisher</t>
  </si>
  <si>
    <t xml:space="preserve">year</t>
  </si>
  <si>
    <t xml:space="preserve">edition</t>
  </si>
  <si>
    <t xml:space="preserve">url</t>
  </si>
  <si>
    <t xml:space="preserve">Code</t>
  </si>
  <si>
    <t xml:space="preserve">Book</t>
  </si>
  <si>
    <t xml:space="preserve">Dynamic Documents with {R} and knitr</t>
  </si>
  <si>
    <t xml:space="preserve">podtytul</t>
  </si>
  <si>
    <t xml:space="preserve">Xie Yihui</t>
  </si>
  <si>
    <t xml:space="preserve">Chapman and Hall/CRC</t>
  </si>
  <si>
    <t xml:space="preserve">http://yihui.name/knitr/</t>
  </si>
  <si>
    <t xml:space="preserve">Metody ilościowe w R</t>
  </si>
  <si>
    <t xml:space="preserve">Aplikacje ekonomiczne i finansowe</t>
  </si>
  <si>
    <t xml:space="preserve">Kopczewska Kopczewski Wójcik</t>
  </si>
  <si>
    <t xml:space="preserve">CeDeWu</t>
  </si>
  <si>
    <t xml:space="preserve">Ekonometria i statystyka przestrzenna z wykorzystaniem programu R CRAN</t>
  </si>
  <si>
    <t xml:space="preserve">Kopczewska </t>
  </si>
  <si>
    <t xml:space="preserve">Przystępny kurs statystyki z zastosowaniem STATISTICA PL na przykładach z medycyny (3 tomy)</t>
  </si>
  <si>
    <t xml:space="preserve">Stanisz </t>
  </si>
  <si>
    <t xml:space="preserve">StatSoft</t>
  </si>
  <si>
    <t xml:space="preserve">Przewodnik po pakiecie R</t>
  </si>
  <si>
    <t xml:space="preserve">Biecek </t>
  </si>
  <si>
    <t xml:space="preserve">GiS</t>
  </si>
  <si>
    <t xml:space="preserve">Analiza danych jakościowych i symbolicznych z wykorzystaniem programu R</t>
  </si>
  <si>
    <t xml:space="preserve">Gatnar Eugeniusz, Walesiak Marek</t>
  </si>
  <si>
    <t xml:space="preserve">Beck</t>
  </si>
  <si>
    <t xml:space="preserve">Podejście wielomodelowe w zagadnieniach dyskryminacji i regresji</t>
  </si>
  <si>
    <t xml:space="preserve">Gatnar Eugeniusz</t>
  </si>
  <si>
    <t xml:space="preserve">PWN</t>
  </si>
  <si>
    <t xml:space="preserve">Systemy uczące się</t>
  </si>
  <si>
    <t xml:space="preserve">rozpoznawanie wzorców, analiza skupień i redukcja wymiarowości</t>
  </si>
  <si>
    <t xml:space="preserve">Krzyśko Mirosław, Wołyński Waldemar, Górecki Tomasz, Skorzybut Michał</t>
  </si>
  <si>
    <t xml:space="preserve">WNT</t>
  </si>
  <si>
    <t xml:space="preserve">WebPage</t>
  </si>
  <si>
    <t xml:space="preserve">Odelama </t>
  </si>
  <si>
    <t xml:space="preserve">http://www.odelama.com/data-analysis/</t>
  </si>
  <si>
    <t xml:space="preserve">Ekonometria</t>
  </si>
  <si>
    <t xml:space="preserve">Maddala </t>
  </si>
  <si>
    <t xml:space="preserve">Algorytmy uczenia maszynowego</t>
  </si>
  <si>
    <t xml:space="preserve">Zaawansowane techniki implementacji</t>
  </si>
  <si>
    <t xml:space="preserve">Bonaccorso </t>
  </si>
  <si>
    <t xml:space="preserve">Helion</t>
  </si>
  <si>
    <t xml:space="preserve">Analiza jakościowa i symboliczna z wykorzystaniem programu R</t>
  </si>
  <si>
    <t xml:space="preserve">Gatnar Walesiak</t>
  </si>
  <si>
    <t xml:space="preserve">Python – uczenie maszynowe</t>
  </si>
  <si>
    <t xml:space="preserve">Raschka Mirjalili</t>
  </si>
  <si>
    <t xml:space="preserve">Python – podstawy nauki o danych</t>
  </si>
  <si>
    <t xml:space="preserve">Boschetti Massaron</t>
  </si>
  <si>
    <t xml:space="preserve">Rozwiązania problemów z wykorzystaniem programu GRETL</t>
  </si>
  <si>
    <t xml:space="preserve">Kufel </t>
  </si>
  <si>
    <t xml:space="preserve">Metody i techniki sztucznej inteligencji</t>
  </si>
  <si>
    <t xml:space="preserve">Rutkowski </t>
  </si>
  <si>
    <t xml:space="preserve">Deep Learning</t>
  </si>
  <si>
    <t xml:space="preserve">Goodfellow Bengio Courville</t>
  </si>
  <si>
    <t xml:space="preserve">Praca z językiem Python i biblioteką Keras</t>
  </si>
  <si>
    <t xml:space="preserve">Chollet </t>
  </si>
  <si>
    <t xml:space="preserve">Deep Learning – receptury</t>
  </si>
  <si>
    <t xml:space="preserve">Osinga </t>
  </si>
  <si>
    <t xml:space="preserve">Uczenie maszynowe z użyciem Scikit_learn i Tensorflow</t>
  </si>
  <si>
    <t xml:space="preserve">Geron </t>
  </si>
  <si>
    <t xml:space="preserve">Zaawansowane uczenia maszynowego z językiem Python</t>
  </si>
  <si>
    <t xml:space="preserve">Technologia i rozwiązania</t>
  </si>
  <si>
    <t xml:space="preserve">Hearty </t>
  </si>
  <si>
    <t xml:space="preserve">Analiza danych z programem R</t>
  </si>
  <si>
    <t xml:space="preserve">Modele liniowe z efektami stałymi, losowymi i mieszanymi</t>
  </si>
  <si>
    <t xml:space="preserve">Note</t>
  </si>
  <si>
    <t xml:space="preserve">W kolumnie autora po pierwszym wyrazie musi być spacja</t>
  </si>
  <si>
    <t xml:space="preserve">W kolumnie autora podaje tylko nazwisko</t>
  </si>
  <si>
    <t xml:space="preserve">Na zółto zaznaczam informacje w kolumnie „autor” które nie są autorem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</si>
</sst>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General"/>
    <numFmt numFmtId="167" formatCode="&quot;BOOL&quot;e&quot;AN&quot;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9"/>
      <color rgb="FF000000"/>
      <name val="Tahom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L10" headerRowCount="1" totalsRowCount="0" totalsRowShown="0">
  <autoFilter ref="A1:L10"/>
  <tableColumns count="12">
    <tableColumn id="1" name="lp"/>
    <tableColumn id="2" name="added"/>
    <tableColumn id="3" name="type"/>
    <tableColumn id="4" name="name"/>
    <tableColumn id="5" name="title"/>
    <tableColumn id="6" name="subtitle"/>
    <tableColumn id="7" name="author"/>
    <tableColumn id="8" name="publisher"/>
    <tableColumn id="9" name="year"/>
    <tableColumn id="10" name="edition"/>
    <tableColumn id="11" name="url"/>
    <tableColumn id="12" name="Cod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odelama.com/data-analysis/" TargetMode="External"/><Relationship Id="rId3" Type="http://schemas.openxmlformats.org/officeDocument/2006/relationships/vmlDrawing" Target="../drawings/vmlDrawing1.vml"/><Relationship Id="rId4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8.48828125" defaultRowHeight="14.5" zeroHeight="false" outlineLevelRow="0" outlineLevelCol="0"/>
  <cols>
    <col collapsed="false" customWidth="true" hidden="false" outlineLevel="0" max="1" min="1" style="0" width="6.91"/>
    <col collapsed="false" customWidth="true" hidden="false" outlineLevel="0" max="2" min="2" style="0" width="10.65"/>
    <col collapsed="false" customWidth="true" hidden="false" outlineLevel="0" max="4" min="4" style="0" width="97.7"/>
    <col collapsed="false" customWidth="true" hidden="false" outlineLevel="0" max="5" min="5" style="0" width="53.62"/>
    <col collapsed="false" customWidth="true" hidden="false" outlineLevel="0" max="6" min="6" style="0" width="35.71"/>
    <col collapsed="false" customWidth="true" hidden="false" outlineLevel="0" max="7" min="7" style="0" width="28.26"/>
    <col collapsed="false" customWidth="true" hidden="false" outlineLevel="0" max="8" min="8" style="0" width="10.27"/>
    <col collapsed="false" customWidth="true" hidden="false" outlineLevel="0" max="11" min="11" style="0" width="33.71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</row>
    <row r="2" customFormat="false" ht="13.8" hidden="false" customHeight="false" outlineLevel="0" collapsed="false">
      <c r="A2" s="0" t="n">
        <v>1</v>
      </c>
      <c r="B2" s="3" t="n">
        <v>43149</v>
      </c>
      <c r="C2" s="0" t="s">
        <v>12</v>
      </c>
      <c r="D2" s="0" t="str">
        <f aca="false">LEFT(G2,FIND(" ",Table1[[#This Row],[author]])-1)&amp;Table1[[#This Row],[year]]</f>
        <v>Xie2015</v>
      </c>
      <c r="E2" s="0" t="s">
        <v>13</v>
      </c>
      <c r="F2" s="0" t="s">
        <v>14</v>
      </c>
      <c r="G2" s="0" t="s">
        <v>15</v>
      </c>
      <c r="H2" s="0" t="s">
        <v>16</v>
      </c>
      <c r="I2" s="0" t="n">
        <v>2015</v>
      </c>
      <c r="J2" s="0" t="n">
        <v>2</v>
      </c>
      <c r="K2" s="0" t="s">
        <v>17</v>
      </c>
      <c r="L2" s="0" t="str">
        <f aca="false">"@"&amp;C2&amp;"{"&amp;D2&amp;", "&amp;$E$1&amp;"={"&amp;E2&amp;"}, "&amp;$F$1&amp;"={"&amp;F2&amp;"}, "&amp;$G$1&amp;"={"&amp;G2&amp;"}, "&amp;$H$1&amp;"={"&amp;H2&amp;"}, "&amp;$I$1&amp;"={"&amp;I2&amp;"}, "&amp;$J$1&amp;"={"&amp;J2&amp;"}, "&amp;$K$1&amp;"={"&amp;K2&amp;"} "&amp;"}"</f>
        <v>@Book{Xie2015, title={Dynamic Documents with {R} and knitr}, subtitle={podtytul}, author={Xie Yihui}, publisher={Chapman and Hall/CRC}, year={2015}, edition={2}, url={http://yihui.name/knitr/} }</v>
      </c>
    </row>
    <row r="3" customFormat="false" ht="13.8" hidden="false" customHeight="false" outlineLevel="0" collapsed="false">
      <c r="A3" s="0" t="n">
        <v>2</v>
      </c>
      <c r="B3" s="3" t="n">
        <v>43149</v>
      </c>
      <c r="C3" s="0" t="s">
        <v>12</v>
      </c>
      <c r="D3" s="0" t="str">
        <f aca="false">LEFT(G3,FIND(" ",Table1[[#This Row],[author]])-1)&amp;Table1[[#This Row],[year]]</f>
        <v>Kopczewska2017</v>
      </c>
      <c r="E3" s="0" t="s">
        <v>18</v>
      </c>
      <c r="F3" s="0" t="s">
        <v>19</v>
      </c>
      <c r="G3" s="0" t="s">
        <v>20</v>
      </c>
      <c r="H3" s="0" t="s">
        <v>21</v>
      </c>
      <c r="I3" s="0" t="n">
        <v>2017</v>
      </c>
      <c r="J3" s="0" t="n">
        <v>2</v>
      </c>
      <c r="L3" s="0" t="str">
        <f aca="false">"@"&amp;C3&amp;"{"&amp;D3&amp;", "&amp;$E$1&amp;"={"&amp;E3&amp;"}, "&amp;$F$1&amp;"={"&amp;F3&amp;"}, "&amp;$G$1&amp;"={"&amp;G3&amp;"}, "&amp;$H$1&amp;"={"&amp;H3&amp;"}, "&amp;$I$1&amp;"={"&amp;I3&amp;"}, "&amp;$J$1&amp;"={"&amp;J3&amp;"}, "&amp;$K$1&amp;"={"&amp;K3&amp;"} "&amp;"}"</f>
        <v>@Book{Kopczewska2017, title={Metody ilościowe w R}, subtitle={Aplikacje ekonomiczne i finansowe}, author={Kopczewska Kopczewski Wójcik}, publisher={CeDeWu}, year={2017}, edition={2}, url={} }</v>
      </c>
    </row>
    <row r="4" customFormat="false" ht="13.8" hidden="false" customHeight="false" outlineLevel="0" collapsed="false">
      <c r="A4" s="0" t="n">
        <v>3</v>
      </c>
      <c r="B4" s="3" t="n">
        <v>43149</v>
      </c>
      <c r="C4" s="0" t="s">
        <v>12</v>
      </c>
      <c r="D4" s="0" t="str">
        <f aca="false">LEFT(G4,FIND(" ",Table1[[#This Row],[author]])-1)&amp;Table1[[#This Row],[year]]</f>
        <v>Kopczewska2007</v>
      </c>
      <c r="E4" s="0" t="s">
        <v>22</v>
      </c>
      <c r="G4" s="0" t="s">
        <v>23</v>
      </c>
      <c r="H4" s="0" t="s">
        <v>21</v>
      </c>
      <c r="I4" s="0" t="n">
        <v>2007</v>
      </c>
      <c r="J4" s="0" t="n">
        <v>1</v>
      </c>
      <c r="L4" s="0" t="str">
        <f aca="false">"@"&amp;C4&amp;"{"&amp;D4&amp;", "&amp;$E$1&amp;"={"&amp;E4&amp;"}, "&amp;$F$1&amp;"={"&amp;F4&amp;"}, "&amp;$G$1&amp;"={"&amp;G4&amp;"}, "&amp;$H$1&amp;"={"&amp;H4&amp;"}, "&amp;$I$1&amp;"={"&amp;I4&amp;"}, "&amp;$J$1&amp;"={"&amp;J4&amp;"}, "&amp;$K$1&amp;"={"&amp;K4&amp;"} "&amp;"}"</f>
        <v>@Book{Kopczewska2007, title={Ekonometria i statystyka przestrzenna z wykorzystaniem programu R CRAN}, subtitle={}, author={Kopczewska }, publisher={CeDeWu}, year={2007}, edition={1}, url={} }</v>
      </c>
    </row>
    <row r="5" customFormat="false" ht="13.8" hidden="false" customHeight="false" outlineLevel="0" collapsed="false">
      <c r="A5" s="0" t="n">
        <v>4</v>
      </c>
      <c r="B5" s="3" t="n">
        <v>43149</v>
      </c>
      <c r="C5" s="0" t="s">
        <v>12</v>
      </c>
      <c r="D5" s="0" t="str">
        <f aca="false">LEFT(G5,FIND(" ",Table1[[#This Row],[author]])-1)&amp;Table1[[#This Row],[year]]</f>
        <v>Stanisz2006</v>
      </c>
      <c r="E5" s="0" t="s">
        <v>24</v>
      </c>
      <c r="G5" s="0" t="s">
        <v>25</v>
      </c>
      <c r="H5" s="0" t="s">
        <v>26</v>
      </c>
      <c r="I5" s="0" t="n">
        <v>2006</v>
      </c>
      <c r="J5" s="0" t="n">
        <v>3</v>
      </c>
      <c r="L5" s="0" t="str">
        <f aca="false">"@"&amp;C5&amp;"{"&amp;D5&amp;", "&amp;$E$1&amp;"={"&amp;E5&amp;"}, "&amp;$F$1&amp;"={"&amp;F5&amp;"}, "&amp;$G$1&amp;"={"&amp;G5&amp;"}, "&amp;$H$1&amp;"={"&amp;H5&amp;"}, "&amp;$I$1&amp;"={"&amp;I5&amp;"}, "&amp;$J$1&amp;"={"&amp;J5&amp;"}, "&amp;$K$1&amp;"={"&amp;K5&amp;"} "&amp;"}"</f>
        <v>@Book{Stanisz2006, title={Przystępny kurs statystyki z zastosowaniem STATISTICA PL na przykładach z medycyny (3 tomy)}, subtitle={}, author={Stanisz }, publisher={StatSoft}, year={2006}, edition={3}, url={} }</v>
      </c>
    </row>
    <row r="6" customFormat="false" ht="13.8" hidden="false" customHeight="false" outlineLevel="0" collapsed="false">
      <c r="A6" s="0" t="n">
        <v>5</v>
      </c>
      <c r="B6" s="3" t="n">
        <v>43149</v>
      </c>
      <c r="C6" s="0" t="s">
        <v>12</v>
      </c>
      <c r="D6" s="0" t="str">
        <f aca="false">LEFT(G6,FIND(" ",Table1[[#This Row],[author]])-1)&amp;Table1[[#This Row],[year]]</f>
        <v>Biecek2008</v>
      </c>
      <c r="E6" s="0" t="s">
        <v>27</v>
      </c>
      <c r="G6" s="0" t="s">
        <v>28</v>
      </c>
      <c r="H6" s="0" t="s">
        <v>29</v>
      </c>
      <c r="I6" s="0" t="n">
        <v>2008</v>
      </c>
      <c r="J6" s="0" t="n">
        <v>1</v>
      </c>
      <c r="L6" s="0" t="str">
        <f aca="false">"@"&amp;C6&amp;"{"&amp;D6&amp;", "&amp;$E$1&amp;"={"&amp;E6&amp;"}, "&amp;$F$1&amp;"={"&amp;F6&amp;"}, "&amp;$G$1&amp;"={"&amp;G6&amp;"}, "&amp;$H$1&amp;"={"&amp;H6&amp;"}, "&amp;$I$1&amp;"={"&amp;I6&amp;"}, "&amp;$J$1&amp;"={"&amp;J6&amp;"}, "&amp;$K$1&amp;"={"&amp;K6&amp;"} "&amp;"}"</f>
        <v>@Book{Biecek2008, title={Przewodnik po pakiecie R}, subtitle={}, author={Biecek }, publisher={GiS}, year={2008}, edition={1}, url={} }</v>
      </c>
    </row>
    <row r="7" customFormat="false" ht="13.8" hidden="false" customHeight="false" outlineLevel="0" collapsed="false">
      <c r="A7" s="0" t="n">
        <v>6</v>
      </c>
      <c r="B7" s="3" t="n">
        <v>43149</v>
      </c>
      <c r="C7" s="0" t="s">
        <v>12</v>
      </c>
      <c r="D7" s="0" t="str">
        <f aca="false">LEFT(G7,FIND(" ",Table1[[#This Row],[author]])-1)&amp;Table1[[#This Row],[year]]</f>
        <v>Gatnar2011</v>
      </c>
      <c r="E7" s="0" t="s">
        <v>30</v>
      </c>
      <c r="G7" s="0" t="s">
        <v>31</v>
      </c>
      <c r="H7" s="0" t="s">
        <v>32</v>
      </c>
      <c r="I7" s="0" t="n">
        <v>2011</v>
      </c>
      <c r="J7" s="0" t="n">
        <v>1</v>
      </c>
      <c r="L7" s="0" t="str">
        <f aca="false">"@"&amp;C7&amp;"{"&amp;D7&amp;", "&amp;$E$1&amp;"={"&amp;E7&amp;"}, "&amp;$F$1&amp;"={"&amp;F7&amp;"}, "&amp;$G$1&amp;"={"&amp;G7&amp;"}, "&amp;$H$1&amp;"={"&amp;H7&amp;"}, "&amp;$I$1&amp;"={"&amp;I7&amp;"}, "&amp;$J$1&amp;"={"&amp;J7&amp;"}, "&amp;$K$1&amp;"={"&amp;K7&amp;"} "&amp;"}"</f>
        <v>@Book{Gatnar2011, title={Analiza danych jakościowych i symbolicznych z wykorzystaniem programu R}, subtitle={}, author={Gatnar Eugeniusz, Walesiak Marek}, publisher={Beck}, year={2011}, edition={1}, url={} }</v>
      </c>
    </row>
    <row r="8" customFormat="false" ht="13.8" hidden="false" customHeight="false" outlineLevel="0" collapsed="false">
      <c r="A8" s="0" t="n">
        <v>7</v>
      </c>
      <c r="B8" s="3" t="n">
        <v>43149</v>
      </c>
      <c r="C8" s="0" t="s">
        <v>12</v>
      </c>
      <c r="D8" s="0" t="str">
        <f aca="false">LEFT(G8,FIND(" ",Table1[[#This Row],[author]])-1)&amp;Table1[[#This Row],[year]]</f>
        <v>Gatnar2008</v>
      </c>
      <c r="E8" s="0" t="s">
        <v>33</v>
      </c>
      <c r="G8" s="0" t="s">
        <v>34</v>
      </c>
      <c r="H8" s="0" t="s">
        <v>35</v>
      </c>
      <c r="I8" s="0" t="n">
        <v>2008</v>
      </c>
      <c r="J8" s="0" t="n">
        <v>1</v>
      </c>
      <c r="L8" s="0" t="str">
        <f aca="false">"@"&amp;C8&amp;"{"&amp;D8&amp;", "&amp;$E$1&amp;"={"&amp;E8&amp;"}, "&amp;$F$1&amp;"={"&amp;F8&amp;"}, "&amp;$G$1&amp;"={"&amp;G8&amp;"}, "&amp;$H$1&amp;"={"&amp;H8&amp;"}, "&amp;$I$1&amp;"={"&amp;I8&amp;"}, "&amp;$J$1&amp;"={"&amp;J8&amp;"}, "&amp;$K$1&amp;"={"&amp;K8&amp;"} "&amp;"}"</f>
        <v>@Book{Gatnar2008, title={Podejście wielomodelowe w zagadnieniach dyskryminacji i regresji}, subtitle={}, author={Gatnar Eugeniusz}, publisher={PWN}, year={2008}, edition={1}, url={} }</v>
      </c>
    </row>
    <row r="9" customFormat="false" ht="13.8" hidden="false" customHeight="false" outlineLevel="0" collapsed="false">
      <c r="A9" s="0" t="n">
        <v>8</v>
      </c>
      <c r="B9" s="3" t="n">
        <v>43149</v>
      </c>
      <c r="C9" s="0" t="s">
        <v>12</v>
      </c>
      <c r="D9" s="0" t="str">
        <f aca="false">LEFT(G9,FIND(" ",Table1[[#This Row],[author]])-1)&amp;Table1[[#This Row],[year]]</f>
        <v>Krzyśko2008</v>
      </c>
      <c r="E9" s="0" t="s">
        <v>36</v>
      </c>
      <c r="F9" s="0" t="s">
        <v>37</v>
      </c>
      <c r="G9" s="0" t="s">
        <v>38</v>
      </c>
      <c r="H9" s="0" t="s">
        <v>39</v>
      </c>
      <c r="I9" s="0" t="n">
        <v>2008</v>
      </c>
      <c r="J9" s="0" t="n">
        <v>1</v>
      </c>
      <c r="L9" s="0" t="str">
        <f aca="false">"@"&amp;C9&amp;"{"&amp;D9&amp;", "&amp;$E$1&amp;"={"&amp;E9&amp;"}, "&amp;$F$1&amp;"={"&amp;F9&amp;"}, "&amp;$G$1&amp;"={"&amp;G9&amp;"}, "&amp;$H$1&amp;"={"&amp;H9&amp;"}, "&amp;$I$1&amp;"={"&amp;I9&amp;"}, "&amp;$J$1&amp;"={"&amp;J9&amp;"}, "&amp;$K$1&amp;"={"&amp;K9&amp;"} "&amp;"}"</f>
        <v>@Book{Krzyśko2008, title={Systemy uczące się}, subtitle={rozpoznawanie wzorców, analiza skupień i redukcja wymiarowości}, author={Krzyśko Mirosław, Wołyński Waldemar, Górecki Tomasz, Skorzybut Michał}, publisher={WNT}, year={2008}, edition={1}, url={} }</v>
      </c>
    </row>
    <row r="10" customFormat="false" ht="13.8" hidden="false" customHeight="false" outlineLevel="0" collapsed="false">
      <c r="A10" s="0" t="n">
        <v>9</v>
      </c>
      <c r="B10" s="3" t="n">
        <v>43149</v>
      </c>
      <c r="C10" s="0" t="s">
        <v>40</v>
      </c>
      <c r="D10" s="0" t="s">
        <v>41</v>
      </c>
      <c r="E10" s="0" t="s">
        <v>41</v>
      </c>
      <c r="G10" s="4" t="str">
        <f aca="false">E10</f>
        <v>Odelama</v>
      </c>
      <c r="K10" s="5" t="s">
        <v>42</v>
      </c>
      <c r="L10" s="0" t="str">
        <f aca="false">"@"&amp;C10&amp;"{"&amp;D10&amp;", "&amp;$E$1&amp;"={"&amp;E10&amp;"}, "&amp;$F$1&amp;"={"&amp;F10&amp;"}, "&amp;$G$1&amp;"={"&amp;G10&amp;"}, "&amp;$H$1&amp;"={"&amp;H10&amp;"}, "&amp;$I$1&amp;"={"&amp;I10&amp;"}, "&amp;$J$1&amp;"={"&amp;J10&amp;"}, "&amp;$K$1&amp;"={"&amp;K10&amp;"} "&amp;"}"</f>
        <v>@WebPage{Odelama , title={Odelama }, subtitle={}, author={Odelama}, publisher={}, year={}, edition={}, url={http://www.odelama.com/data-analysis/} }</v>
      </c>
    </row>
    <row r="11" customFormat="false" ht="13.8" hidden="false" customHeight="false" outlineLevel="0" collapsed="false">
      <c r="A11" s="0" t="n">
        <v>10</v>
      </c>
      <c r="B11" s="3" t="n">
        <v>44285</v>
      </c>
      <c r="C11" s="0" t="s">
        <v>12</v>
      </c>
      <c r="D11" s="0" t="str">
        <f aca="false">LEFT(G11,FIND(" ",Table1[[#This Row],[author]])-1)&amp;Table1[[#This Row],[year]]</f>
        <v>Maddala2006</v>
      </c>
      <c r="E11" s="0" t="s">
        <v>43</v>
      </c>
      <c r="G11" s="0" t="s">
        <v>44</v>
      </c>
      <c r="H11" s="0" t="s">
        <v>35</v>
      </c>
      <c r="I11" s="0" t="n">
        <v>2006</v>
      </c>
      <c r="L11" s="0" t="str">
        <f aca="false">"@"&amp;C11&amp;"{"&amp;D11&amp;", "&amp;$E$1&amp;"={"&amp;E11&amp;"}, "&amp;$F$1&amp;"={"&amp;F11&amp;"}, "&amp;$G$1&amp;"={"&amp;G11&amp;"}, "&amp;$H$1&amp;"={"&amp;H11&amp;"}, "&amp;$I$1&amp;"={"&amp;I11&amp;"}, "&amp;$J$1&amp;"={"&amp;J11&amp;"}, "&amp;$K$1&amp;"={"&amp;K11&amp;"} "&amp;"}"</f>
        <v>@Book{Maddala2006, title={Ekonometria}, subtitle={}, author={Maddala }, publisher={PWN}, year={2006}, edition={}, url={} }</v>
      </c>
    </row>
    <row r="12" customFormat="false" ht="13.8" hidden="false" customHeight="false" outlineLevel="0" collapsed="false">
      <c r="A12" s="0" t="n">
        <v>11</v>
      </c>
      <c r="B12" s="3" t="n">
        <v>44285</v>
      </c>
      <c r="C12" s="0" t="s">
        <v>12</v>
      </c>
      <c r="D12" s="0" t="str">
        <f aca="false">LEFT(G12,FIND(" ",Table1[[#This Row],[author]])-1)&amp;Table1[[#This Row],[year]]</f>
        <v>Bonaccorso2019</v>
      </c>
      <c r="E12" s="0" t="s">
        <v>45</v>
      </c>
      <c r="F12" s="0" t="s">
        <v>46</v>
      </c>
      <c r="G12" s="0" t="s">
        <v>47</v>
      </c>
      <c r="H12" s="0" t="s">
        <v>48</v>
      </c>
      <c r="I12" s="0" t="n">
        <v>2019</v>
      </c>
      <c r="L12" s="0" t="str">
        <f aca="false">"@"&amp;C12&amp;"{"&amp;D12&amp;", "&amp;$E$1&amp;"={"&amp;E12&amp;"}, "&amp;$F$1&amp;"={"&amp;F12&amp;"}, "&amp;$G$1&amp;"={"&amp;G12&amp;"}, "&amp;$H$1&amp;"={"&amp;H12&amp;"}, "&amp;$I$1&amp;"={"&amp;I12&amp;"}, "&amp;$J$1&amp;"={"&amp;J12&amp;"}, "&amp;$K$1&amp;"={"&amp;K12&amp;"} "&amp;"}"</f>
        <v>@Book{Bonaccorso2019, title={Algorytmy uczenia maszynowego}, subtitle={Zaawansowane techniki implementacji}, author={Bonaccorso }, publisher={Helion}, year={2019}, edition={}, url={} }</v>
      </c>
    </row>
    <row r="13" customFormat="false" ht="13.8" hidden="false" customHeight="false" outlineLevel="0" collapsed="false">
      <c r="A13" s="0" t="n">
        <v>12</v>
      </c>
      <c r="B13" s="3" t="n">
        <v>44285</v>
      </c>
      <c r="C13" s="0" t="s">
        <v>12</v>
      </c>
      <c r="D13" s="0" t="str">
        <f aca="false">LEFT(G13,FIND(" ",Table1[[#This Row],[author]])-1)&amp;Table1[[#This Row],[year]]</f>
        <v>Gatnar2011</v>
      </c>
      <c r="E13" s="0" t="s">
        <v>49</v>
      </c>
      <c r="G13" s="0" t="s">
        <v>50</v>
      </c>
      <c r="H13" s="0" t="s">
        <v>32</v>
      </c>
      <c r="I13" s="0" t="n">
        <v>2011</v>
      </c>
      <c r="J13" s="0" t="n">
        <v>1</v>
      </c>
      <c r="L13" s="0" t="str">
        <f aca="false">"@"&amp;C13&amp;"{"&amp;D13&amp;", "&amp;$E$1&amp;"={"&amp;E13&amp;"}, "&amp;$F$1&amp;"={"&amp;F13&amp;"}, "&amp;$G$1&amp;"={"&amp;G13&amp;"}, "&amp;$H$1&amp;"={"&amp;H13&amp;"}, "&amp;$I$1&amp;"={"&amp;I13&amp;"}, "&amp;$J$1&amp;"={"&amp;J13&amp;"}, "&amp;$K$1&amp;"={"&amp;K13&amp;"} "&amp;"}"</f>
        <v>@Book{Gatnar2011, title={Analiza jakościowa i symboliczna z wykorzystaniem programu R}, subtitle={}, author={Gatnar Walesiak}, publisher={Beck}, year={2011}, edition={1}, url={} }</v>
      </c>
    </row>
    <row r="14" customFormat="false" ht="13.8" hidden="false" customHeight="false" outlineLevel="0" collapsed="false">
      <c r="A14" s="0" t="n">
        <v>13</v>
      </c>
      <c r="B14" s="3" t="n">
        <v>44285</v>
      </c>
      <c r="C14" s="0" t="s">
        <v>12</v>
      </c>
      <c r="D14" s="0" t="str">
        <f aca="false">LEFT(G14,FIND(" ",Table1[[#This Row],[author]])-1)&amp;Table1[[#This Row],[year]]</f>
        <v>Raschka2019</v>
      </c>
      <c r="E14" s="0" t="s">
        <v>51</v>
      </c>
      <c r="G14" s="0" t="s">
        <v>52</v>
      </c>
      <c r="H14" s="0" t="s">
        <v>48</v>
      </c>
      <c r="I14" s="0" t="n">
        <v>2019</v>
      </c>
      <c r="J14" s="0" t="n">
        <v>2</v>
      </c>
      <c r="L14" s="0" t="str">
        <f aca="false">"@"&amp;C14&amp;"{"&amp;D14&amp;", "&amp;$E$1&amp;"={"&amp;E14&amp;"}, "&amp;$F$1&amp;"={"&amp;F14&amp;"}, "&amp;$G$1&amp;"={"&amp;G14&amp;"}, "&amp;$H$1&amp;"={"&amp;H14&amp;"}, "&amp;$I$1&amp;"={"&amp;I14&amp;"}, "&amp;$J$1&amp;"={"&amp;J14&amp;"}, "&amp;$K$1&amp;"={"&amp;K14&amp;"} "&amp;"}"</f>
        <v>@Book{Raschka2019, title={Python – uczenie maszynowe}, subtitle={}, author={Raschka Mirjalili}, publisher={Helion}, year={2019}, edition={2}, url={} }</v>
      </c>
    </row>
    <row r="15" customFormat="false" ht="13.8" hidden="false" customHeight="false" outlineLevel="0" collapsed="false">
      <c r="A15" s="0" t="n">
        <v>14</v>
      </c>
      <c r="B15" s="3" t="n">
        <v>44285</v>
      </c>
      <c r="C15" s="0" t="s">
        <v>12</v>
      </c>
      <c r="D15" s="0" t="str">
        <f aca="false">LEFT(G15,FIND(" ",Table1[[#This Row],[author]])-1)&amp;Table1[[#This Row],[year]]</f>
        <v>Boschetti2017</v>
      </c>
      <c r="E15" s="0" t="s">
        <v>53</v>
      </c>
      <c r="G15" s="0" t="s">
        <v>54</v>
      </c>
      <c r="H15" s="0" t="s">
        <v>48</v>
      </c>
      <c r="I15" s="0" t="n">
        <v>2017</v>
      </c>
      <c r="J15" s="0" t="n">
        <v>2</v>
      </c>
      <c r="L15" s="0" t="str">
        <f aca="false">"@"&amp;C15&amp;"{"&amp;D15&amp;", "&amp;$E$1&amp;"={"&amp;E15&amp;"}, "&amp;$F$1&amp;"={"&amp;F15&amp;"}, "&amp;$G$1&amp;"={"&amp;G15&amp;"}, "&amp;$H$1&amp;"={"&amp;H15&amp;"}, "&amp;$I$1&amp;"={"&amp;I15&amp;"}, "&amp;$J$1&amp;"={"&amp;J15&amp;"}, "&amp;$K$1&amp;"={"&amp;K15&amp;"} "&amp;"}"</f>
        <v>@Book{Boschetti2017, title={Python – podstawy nauki o danych}, subtitle={}, author={Boschetti Massaron}, publisher={Helion}, year={2017}, edition={2}, url={} }</v>
      </c>
    </row>
    <row r="16" customFormat="false" ht="13.8" hidden="false" customHeight="false" outlineLevel="0" collapsed="false">
      <c r="A16" s="0" t="n">
        <v>15</v>
      </c>
      <c r="B16" s="3" t="n">
        <v>44285</v>
      </c>
      <c r="C16" s="0" t="s">
        <v>12</v>
      </c>
      <c r="D16" s="0" t="str">
        <f aca="false">LEFT(G16,FIND(" ",Table1[[#This Row],[author]])-1)&amp;Table1[[#This Row],[year]]</f>
        <v>Kufel2007</v>
      </c>
      <c r="E16" s="0" t="s">
        <v>43</v>
      </c>
      <c r="F16" s="0" t="s">
        <v>55</v>
      </c>
      <c r="G16" s="0" t="s">
        <v>56</v>
      </c>
      <c r="H16" s="0" t="s">
        <v>35</v>
      </c>
      <c r="I16" s="0" t="n">
        <v>2007</v>
      </c>
      <c r="J16" s="0" t="n">
        <v>2</v>
      </c>
      <c r="L16" s="0" t="str">
        <f aca="false">"@"&amp;C16&amp;"{"&amp;D16&amp;", "&amp;$E$1&amp;"={"&amp;E16&amp;"}, "&amp;$F$1&amp;"={"&amp;F16&amp;"}, "&amp;$G$1&amp;"={"&amp;G16&amp;"}, "&amp;$H$1&amp;"={"&amp;H16&amp;"}, "&amp;$I$1&amp;"={"&amp;I16&amp;"}, "&amp;$J$1&amp;"={"&amp;J16&amp;"}, "&amp;$K$1&amp;"={"&amp;K16&amp;"} "&amp;"}"</f>
        <v>@Book{Kufel2007, title={Ekonometria}, subtitle={Rozwiązania problemów z wykorzystaniem programu GRETL}, author={Kufel }, publisher={PWN}, year={2007}, edition={2}, url={} }</v>
      </c>
    </row>
    <row r="17" customFormat="false" ht="13.8" hidden="false" customHeight="false" outlineLevel="0" collapsed="false">
      <c r="A17" s="0" t="n">
        <v>16</v>
      </c>
      <c r="B17" s="3" t="n">
        <v>44285</v>
      </c>
      <c r="C17" s="0" t="s">
        <v>12</v>
      </c>
      <c r="D17" s="0" t="str">
        <f aca="false">LEFT(G17,FIND(" ",Table1[[#This Row],[author]])-1)&amp;Table1[[#This Row],[year]]</f>
        <v>Rutkowski2005</v>
      </c>
      <c r="E17" s="0" t="s">
        <v>57</v>
      </c>
      <c r="G17" s="0" t="s">
        <v>58</v>
      </c>
      <c r="H17" s="0" t="s">
        <v>35</v>
      </c>
      <c r="I17" s="0" t="n">
        <v>2005</v>
      </c>
      <c r="J17" s="0" t="n">
        <v>1</v>
      </c>
      <c r="L17" s="0" t="str">
        <f aca="false">"@"&amp;C17&amp;"{"&amp;D17&amp;", "&amp;$E$1&amp;"={"&amp;E17&amp;"}, "&amp;$F$1&amp;"={"&amp;F17&amp;"}, "&amp;$G$1&amp;"={"&amp;G17&amp;"}, "&amp;$H$1&amp;"={"&amp;H17&amp;"}, "&amp;$I$1&amp;"={"&amp;I17&amp;"}, "&amp;$J$1&amp;"={"&amp;J17&amp;"}, "&amp;$K$1&amp;"={"&amp;K17&amp;"} "&amp;"}"</f>
        <v>@Book{Rutkowski2005, title={Metody i techniki sztucznej inteligencji}, subtitle={}, author={Rutkowski }, publisher={PWN}, year={2005}, edition={1}, url={} }</v>
      </c>
    </row>
    <row r="18" customFormat="false" ht="13.8" hidden="false" customHeight="false" outlineLevel="0" collapsed="false">
      <c r="A18" s="0" t="n">
        <v>17</v>
      </c>
      <c r="B18" s="3" t="n">
        <v>44285</v>
      </c>
      <c r="C18" s="0" t="s">
        <v>12</v>
      </c>
      <c r="D18" s="0" t="str">
        <f aca="false">LEFT(G18,FIND(" ",Table1[[#This Row],[author]])-1)&amp;Table1[[#This Row],[year]]</f>
        <v>Goodfellow2018</v>
      </c>
      <c r="E18" s="0" t="s">
        <v>59</v>
      </c>
      <c r="G18" s="0" t="s">
        <v>60</v>
      </c>
      <c r="H18" s="0" t="s">
        <v>35</v>
      </c>
      <c r="I18" s="0" t="n">
        <v>2018</v>
      </c>
      <c r="L18" s="0" t="str">
        <f aca="false">"@"&amp;C18&amp;"{"&amp;D18&amp;", "&amp;$E$1&amp;"={"&amp;E18&amp;"}, "&amp;$F$1&amp;"={"&amp;F18&amp;"}, "&amp;$G$1&amp;"={"&amp;G18&amp;"}, "&amp;$H$1&amp;"={"&amp;H18&amp;"}, "&amp;$I$1&amp;"={"&amp;I18&amp;"}, "&amp;$J$1&amp;"={"&amp;J18&amp;"}, "&amp;$K$1&amp;"={"&amp;K18&amp;"} "&amp;"}"</f>
        <v>@Book{Goodfellow2018, title={Deep Learning}, subtitle={}, author={Goodfellow Bengio Courville}, publisher={PWN}, year={2018}, edition={}, url={} }</v>
      </c>
    </row>
    <row r="19" customFormat="false" ht="13.8" hidden="false" customHeight="false" outlineLevel="0" collapsed="false">
      <c r="A19" s="0" t="n">
        <v>18</v>
      </c>
      <c r="B19" s="3" t="n">
        <v>44285</v>
      </c>
      <c r="C19" s="0" t="s">
        <v>12</v>
      </c>
      <c r="D19" s="0" t="str">
        <f aca="false">LEFT(G19,FIND(" ",Table1[[#This Row],[author]])-1)&amp;Table1[[#This Row],[year]]</f>
        <v>Chollet2019</v>
      </c>
      <c r="E19" s="0" t="s">
        <v>59</v>
      </c>
      <c r="F19" s="0" t="s">
        <v>61</v>
      </c>
      <c r="G19" s="6" t="s">
        <v>62</v>
      </c>
      <c r="H19" s="0" t="s">
        <v>48</v>
      </c>
      <c r="I19" s="0" t="n">
        <v>2019</v>
      </c>
      <c r="L19" s="0" t="str">
        <f aca="false">"@"&amp;C19&amp;"{"&amp;D19&amp;", "&amp;$E$1&amp;"={"&amp;E19&amp;"}, "&amp;$F$1&amp;"={"&amp;F19&amp;"}, "&amp;$G$1&amp;"={"&amp;G19&amp;"}, "&amp;$H$1&amp;"={"&amp;H19&amp;"}, "&amp;$I$1&amp;"={"&amp;I19&amp;"}, "&amp;$J$1&amp;"={"&amp;J19&amp;"}, "&amp;$K$1&amp;"={"&amp;K19&amp;"} "&amp;"}"</f>
        <v>@Book{Chollet2019, title={Deep Learning}, subtitle={Praca z językiem Python i biblioteką Keras}, author={Chollet }, publisher={Helion}, year={2019}, edition={}, url={} }</v>
      </c>
    </row>
    <row r="20" customFormat="false" ht="13.8" hidden="false" customHeight="false" outlineLevel="0" collapsed="false">
      <c r="A20" s="0" t="n">
        <v>19</v>
      </c>
      <c r="B20" s="3" t="n">
        <v>44285</v>
      </c>
      <c r="C20" s="0" t="s">
        <v>12</v>
      </c>
      <c r="D20" s="0" t="str">
        <f aca="false">LEFT(G20,FIND(" ",Table1[[#This Row],[author]])-1)&amp;Table1[[#This Row],[year]]</f>
        <v>Osinga2019</v>
      </c>
      <c r="E20" s="0" t="s">
        <v>63</v>
      </c>
      <c r="G20" s="0" t="s">
        <v>64</v>
      </c>
      <c r="H20" s="0" t="s">
        <v>48</v>
      </c>
      <c r="I20" s="0" t="n">
        <v>2019</v>
      </c>
      <c r="L20" s="0" t="str">
        <f aca="false">"@"&amp;C20&amp;"{"&amp;D20&amp;", "&amp;$E$1&amp;"={"&amp;E20&amp;"}, "&amp;$F$1&amp;"={"&amp;F20&amp;"}, "&amp;$G$1&amp;"={"&amp;G20&amp;"}, "&amp;$H$1&amp;"={"&amp;H20&amp;"}, "&amp;$I$1&amp;"={"&amp;I20&amp;"}, "&amp;$J$1&amp;"={"&amp;J20&amp;"}, "&amp;$K$1&amp;"={"&amp;K20&amp;"} "&amp;"}"</f>
        <v>@Book{Osinga2019, title={Deep Learning – receptury}, subtitle={}, author={Osinga }, publisher={Helion}, year={2019}, edition={}, url={} }</v>
      </c>
    </row>
    <row r="21" customFormat="false" ht="13.8" hidden="false" customHeight="false" outlineLevel="0" collapsed="false">
      <c r="A21" s="0" t="n">
        <v>20</v>
      </c>
      <c r="B21" s="3" t="n">
        <v>44285</v>
      </c>
      <c r="C21" s="0" t="s">
        <v>12</v>
      </c>
      <c r="D21" s="0" t="str">
        <f aca="false">LEFT(G21,FIND(" ",Table1[[#This Row],[author]])-1)&amp;Table1[[#This Row],[year]]</f>
        <v>Geron2018</v>
      </c>
      <c r="E21" s="0" t="s">
        <v>65</v>
      </c>
      <c r="G21" s="0" t="s">
        <v>66</v>
      </c>
      <c r="H21" s="0" t="s">
        <v>48</v>
      </c>
      <c r="I21" s="0" t="n">
        <v>2018</v>
      </c>
      <c r="L21" s="0" t="str">
        <f aca="false">"@"&amp;C21&amp;"{"&amp;D21&amp;", "&amp;$E$1&amp;"={"&amp;E21&amp;"}, "&amp;$F$1&amp;"={"&amp;F21&amp;"}, "&amp;$G$1&amp;"={"&amp;G21&amp;"}, "&amp;$H$1&amp;"={"&amp;H21&amp;"}, "&amp;$I$1&amp;"={"&amp;I21&amp;"}, "&amp;$J$1&amp;"={"&amp;J21&amp;"}, "&amp;$K$1&amp;"={"&amp;K21&amp;"} "&amp;"}"</f>
        <v>@Book{Geron2018, title={Uczenie maszynowe z użyciem Scikit_learn i Tensorflow}, subtitle={}, author={Geron }, publisher={Helion}, year={2018}, edition={}, url={} }</v>
      </c>
    </row>
    <row r="22" customFormat="false" ht="13.8" hidden="false" customHeight="false" outlineLevel="0" collapsed="false">
      <c r="A22" s="0" t="n">
        <v>21</v>
      </c>
      <c r="B22" s="3" t="n">
        <v>44286</v>
      </c>
      <c r="C22" s="0" t="s">
        <v>12</v>
      </c>
      <c r="D22" s="0" t="str">
        <f aca="false">LEFT(G22,FIND(" ",Table1[[#This Row],[author]])-1)&amp;Table1[[#This Row],[year]]</f>
        <v>Hearty2017</v>
      </c>
      <c r="E22" s="0" t="s">
        <v>67</v>
      </c>
      <c r="F22" s="0" t="s">
        <v>68</v>
      </c>
      <c r="G22" s="0" t="s">
        <v>69</v>
      </c>
      <c r="H22" s="0" t="s">
        <v>48</v>
      </c>
      <c r="I22" s="0" t="n">
        <v>2017</v>
      </c>
      <c r="L22" s="0" t="str">
        <f aca="false">"@"&amp;C22&amp;"{"&amp;D22&amp;", "&amp;$E$1&amp;"={"&amp;E22&amp;"}, "&amp;$F$1&amp;"={"&amp;F22&amp;"}, "&amp;$G$1&amp;"={"&amp;G22&amp;"}, "&amp;$H$1&amp;"={"&amp;H22&amp;"}, "&amp;$I$1&amp;"={"&amp;I22&amp;"}, "&amp;$J$1&amp;"={"&amp;J22&amp;"}, "&amp;$K$1&amp;"={"&amp;K22&amp;"} "&amp;"}"</f>
        <v>@Book{Hearty2017, title={Zaawansowane uczenia maszynowego z językiem Python}, subtitle={Technologia i rozwiązania}, author={Hearty }, publisher={Helion}, year={2017}, edition={}, url={} }</v>
      </c>
    </row>
    <row r="23" customFormat="false" ht="13.8" hidden="false" customHeight="false" outlineLevel="0" collapsed="false">
      <c r="A23" s="0" t="n">
        <v>22</v>
      </c>
      <c r="B23" s="3" t="n">
        <v>44286</v>
      </c>
      <c r="C23" s="0" t="s">
        <v>12</v>
      </c>
      <c r="D23" s="0" t="str">
        <f aca="false">LEFT(G23,FIND(" ",Table1[[#This Row],[author]])-1)&amp;Table1[[#This Row],[year]]</f>
        <v>Biecek2011</v>
      </c>
      <c r="E23" s="0" t="s">
        <v>70</v>
      </c>
      <c r="F23" s="0" t="s">
        <v>71</v>
      </c>
      <c r="G23" s="0" t="s">
        <v>28</v>
      </c>
      <c r="H23" s="0" t="s">
        <v>35</v>
      </c>
      <c r="I23" s="0" t="n">
        <v>2011</v>
      </c>
      <c r="L23" s="0" t="str">
        <f aca="false">"@"&amp;C23&amp;"{"&amp;D23&amp;", "&amp;$E$1&amp;"={"&amp;E23&amp;"}, "&amp;$F$1&amp;"={"&amp;F23&amp;"}, "&amp;$G$1&amp;"={"&amp;G23&amp;"}, "&amp;$H$1&amp;"={"&amp;H23&amp;"}, "&amp;$I$1&amp;"={"&amp;I23&amp;"}, "&amp;$J$1&amp;"={"&amp;J23&amp;"}, "&amp;$K$1&amp;"={"&amp;K23&amp;"} "&amp;"}"</f>
        <v>@Book{Biecek2011, title={Analiza danych z programem R}, subtitle={Modele liniowe z efektami stałymi, losowymi i mieszanymi}, author={Biecek }, publisher={PWN}, year={2011}, edition={}, url={} }</v>
      </c>
    </row>
    <row r="24" customFormat="false" ht="13.8" hidden="false" customHeight="false" outlineLevel="0" collapsed="false">
      <c r="A24" s="0" t="n">
        <v>23</v>
      </c>
    </row>
    <row r="25" customFormat="false" ht="13.8" hidden="false" customHeight="false" outlineLevel="0" collapsed="false">
      <c r="A25" s="0" t="n">
        <v>24</v>
      </c>
    </row>
    <row r="26" customFormat="false" ht="13.8" hidden="false" customHeight="false" outlineLevel="0" collapsed="false">
      <c r="A26" s="0" t="n">
        <v>25</v>
      </c>
    </row>
    <row r="27" customFormat="false" ht="13.8" hidden="false" customHeight="false" outlineLevel="0" collapsed="false">
      <c r="A27" s="0" t="n">
        <v>26</v>
      </c>
      <c r="K27" s="5"/>
    </row>
    <row r="28" customFormat="false" ht="13.8" hidden="false" customHeight="false" outlineLevel="0" collapsed="false">
      <c r="A28" s="0" t="n">
        <v>27</v>
      </c>
    </row>
    <row r="29" customFormat="false" ht="13.8" hidden="false" customHeight="false" outlineLevel="0" collapsed="false">
      <c r="A29" s="0" t="n">
        <v>28</v>
      </c>
    </row>
    <row r="30" customFormat="false" ht="13.8" hidden="false" customHeight="false" outlineLevel="0" collapsed="false">
      <c r="A30" s="0" t="n">
        <v>29</v>
      </c>
    </row>
    <row r="31" customFormat="false" ht="13.8" hidden="false" customHeight="false" outlineLevel="0" collapsed="false">
      <c r="A31" s="0" t="n">
        <v>30</v>
      </c>
    </row>
    <row r="32" customFormat="false" ht="13.8" hidden="false" customHeight="false" outlineLevel="0" collapsed="false">
      <c r="A32" s="0" t="n">
        <v>31</v>
      </c>
    </row>
    <row r="33" customFormat="false" ht="13.8" hidden="false" customHeight="false" outlineLevel="0" collapsed="false">
      <c r="A33" s="0" t="n">
        <v>32</v>
      </c>
    </row>
    <row r="34" customFormat="false" ht="13.8" hidden="false" customHeight="false" outlineLevel="0" collapsed="false">
      <c r="A34" s="0" t="n">
        <v>33</v>
      </c>
    </row>
    <row r="35" customFormat="false" ht="13.8" hidden="false" customHeight="false" outlineLevel="0" collapsed="false">
      <c r="A35" s="0" t="n">
        <v>34</v>
      </c>
    </row>
    <row r="36" customFormat="false" ht="13.8" hidden="false" customHeight="false" outlineLevel="0" collapsed="false">
      <c r="A36" s="0" t="n">
        <v>35</v>
      </c>
    </row>
    <row r="37" customFormat="false" ht="13.8" hidden="false" customHeight="false" outlineLevel="0" collapsed="false">
      <c r="A37" s="0" t="n">
        <v>36</v>
      </c>
    </row>
    <row r="38" customFormat="false" ht="13.8" hidden="false" customHeight="false" outlineLevel="0" collapsed="false">
      <c r="A38" s="0" t="n">
        <v>37</v>
      </c>
    </row>
    <row r="39" customFormat="false" ht="13.8" hidden="false" customHeight="false" outlineLevel="0" collapsed="false">
      <c r="A39" s="0" t="n">
        <v>38</v>
      </c>
    </row>
    <row r="40" customFormat="false" ht="13.8" hidden="false" customHeight="false" outlineLevel="0" collapsed="false">
      <c r="A40" s="0" t="n">
        <v>39</v>
      </c>
    </row>
    <row r="41" customFormat="false" ht="13.8" hidden="false" customHeight="false" outlineLevel="0" collapsed="false">
      <c r="A41" s="0" t="n">
        <v>40</v>
      </c>
    </row>
    <row r="42" customFormat="false" ht="13.8" hidden="false" customHeight="false" outlineLevel="0" collapsed="false">
      <c r="A42" s="0" t="n">
        <v>41</v>
      </c>
    </row>
    <row r="43" customFormat="false" ht="13.8" hidden="false" customHeight="false" outlineLevel="0" collapsed="false">
      <c r="A43" s="0" t="n">
        <v>42</v>
      </c>
    </row>
    <row r="44" customFormat="false" ht="13.8" hidden="false" customHeight="false" outlineLevel="0" collapsed="false">
      <c r="A44" s="0" t="n">
        <v>43</v>
      </c>
    </row>
    <row r="45" customFormat="false" ht="13.8" hidden="false" customHeight="false" outlineLevel="0" collapsed="false">
      <c r="A45" s="0" t="n">
        <v>44</v>
      </c>
    </row>
    <row r="46" customFormat="false" ht="13.8" hidden="false" customHeight="false" outlineLevel="0" collapsed="false">
      <c r="A46" s="0" t="n">
        <v>45</v>
      </c>
    </row>
    <row r="47" customFormat="false" ht="13.8" hidden="false" customHeight="false" outlineLevel="0" collapsed="false">
      <c r="A47" s="0" t="n">
        <v>46</v>
      </c>
    </row>
    <row r="48" customFormat="false" ht="13.8" hidden="false" customHeight="false" outlineLevel="0" collapsed="false">
      <c r="A48" s="0" t="n">
        <v>47</v>
      </c>
    </row>
  </sheetData>
  <hyperlinks>
    <hyperlink ref="K10" r:id="rId2" display="http://www.odelama.com/data-analysi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  <tableParts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8.48828125" defaultRowHeight="14.5" zeroHeight="false" outlineLevelRow="0" outlineLevelCol="0"/>
  <sheetData>
    <row r="1" customFormat="false" ht="13.8" hidden="false" customHeight="false" outlineLevel="0" collapsed="false">
      <c r="A1" s="0" t="s">
        <v>72</v>
      </c>
    </row>
    <row r="2" customFormat="false" ht="13.8" hidden="false" customHeight="false" outlineLevel="0" collapsed="false">
      <c r="A2" s="0" t="s">
        <v>73</v>
      </c>
    </row>
    <row r="3" customFormat="false" ht="14.5" hidden="false" customHeight="false" outlineLevel="0" collapsed="false">
      <c r="A3" s="0" t="s">
        <v>74</v>
      </c>
    </row>
    <row r="4" customFormat="false" ht="14.5" hidden="false" customHeight="false" outlineLevel="0" collapsed="false">
      <c r="A4" s="0" t="s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8828125" defaultRowHeight="14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433</TotalTime>
  <Application>LibreOffice/7.0.2.2$Windows_X86_64 LibreOffice_project/8349ace3c3162073abd90d81fd06dcfb6b36b994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2018-02-18T15:03:48Z</dcterms:created>
  <dc:creator>Łukasz M</dc:creator>
  <dc:description/>
  <dc:language>pl-PL</dc:language>
  <cp:lastModifiedBy/>
  <dcterms:modified xsi:type="dcterms:W3CDTF">2021-04-03T00:02:28Z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