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<sst xmlns="http://schemas.openxmlformats.org/spreadsheetml/2006/main" count="123" uniqueCount="111">
  <si>
    <t>ori</t>
  </si>
  <si>
    <t>mod</t>
  </si>
  <si>
    <t>total</t>
  </si>
  <si>
    <t>atual</t>
  </si>
  <si>
    <t>passivas</t>
  </si>
  <si>
    <t>vit</t>
  </si>
  <si>
    <t>Raça</t>
  </si>
  <si>
    <t>nature</t>
  </si>
  <si>
    <t>mana</t>
  </si>
  <si>
    <t>glamour</t>
  </si>
  <si>
    <t>abs [DV] como [DF]</t>
  </si>
  <si>
    <t>stam</t>
  </si>
  <si>
    <t>(1 rodada), atk sucedido ou habilidade no meu turno = [Charm]</t>
  </si>
  <si>
    <t>dano causado de criaturas espirituais reduz pela metade</t>
  </si>
  <si>
    <t>fdv</t>
  </si>
  <si>
    <t>n pode ser alvo de atk [Charm]</t>
  </si>
  <si>
    <t>dobro pontos ori mana</t>
  </si>
  <si>
    <t>aca</t>
  </si>
  <si>
    <t>força</t>
  </si>
  <si>
    <t>lv</t>
  </si>
  <si>
    <t>restrição planar</t>
  </si>
  <si>
    <t>erro crítico magia ignorado</t>
  </si>
  <si>
    <t>arc</t>
  </si>
  <si>
    <t>destreza</t>
  </si>
  <si>
    <t>(resolucao) 2 fdv</t>
  </si>
  <si>
    <t>esp</t>
  </si>
  <si>
    <t>vigor</t>
  </si>
  <si>
    <t>dano na mana</t>
  </si>
  <si>
    <t>esq</t>
  </si>
  <si>
    <t>agilidade</t>
  </si>
  <si>
    <t>ecos de mana</t>
  </si>
  <si>
    <t>fur</t>
  </si>
  <si>
    <t>percepção</t>
  </si>
  <si>
    <t>n fada usar mana = regen 10% mana ori</t>
  </si>
  <si>
    <t>inv</t>
  </si>
  <si>
    <t>inteligência</t>
  </si>
  <si>
    <t>atk sucedido = + dano 20% mana ori</t>
  </si>
  <si>
    <t>raciocínio</t>
  </si>
  <si>
    <t>dissonância espiritual</t>
  </si>
  <si>
    <t>med</t>
  </si>
  <si>
    <t>magia</t>
  </si>
  <si>
    <t>mana total &gt; 50% = final rodada -1 tdr poder (exc ult)</t>
  </si>
  <si>
    <t>ocu</t>
  </si>
  <si>
    <t>não pode ser alvo de [Charm]</t>
  </si>
  <si>
    <t>ofi</t>
  </si>
  <si>
    <t>custo de desejo</t>
  </si>
  <si>
    <t>pro</t>
  </si>
  <si>
    <t>(fim da rodada) remove [Charm] e perde metade da vit</t>
  </si>
  <si>
    <t>rit</t>
  </si>
  <si>
    <t>[DM] causado pela metade</t>
  </si>
  <si>
    <t>seg</t>
  </si>
  <si>
    <t>contrabalancear</t>
  </si>
  <si>
    <t>sob</t>
  </si>
  <si>
    <t>mana 10%</t>
  </si>
  <si>
    <t>(rodada) só pode regen vit, mana ou stamina</t>
  </si>
  <si>
    <t>tec</t>
  </si>
  <si>
    <t>20 %</t>
  </si>
  <si>
    <t>nivelamento astral</t>
  </si>
  <si>
    <t>dif +1 em [Charm]</t>
  </si>
  <si>
    <t>subjulgar</t>
  </si>
  <si>
    <t>ignora erros críticos</t>
  </si>
  <si>
    <t>restirção planar</t>
  </si>
  <si>
    <t>força interior</t>
  </si>
  <si>
    <t>alma suprema</t>
  </si>
  <si>
    <t>defesa mísitica</t>
  </si>
  <si>
    <t>atk sucedido + dano = fdv ori</t>
  </si>
  <si>
    <t>hemostasis</t>
  </si>
  <si>
    <t>(1 turno) atk [DF] e [DC] não será efetivo</t>
  </si>
  <si>
    <t>caos polimórfico</t>
  </si>
  <si>
    <t>ignis</t>
  </si>
  <si>
    <t>força do equilibrio</t>
  </si>
  <si>
    <t>granite</t>
  </si>
  <si>
    <t>pagar custo de poder para anular ou cancelar</t>
  </si>
  <si>
    <t>arcane domain</t>
  </si>
  <si>
    <t>stauts iresistiveis</t>
  </si>
  <si>
    <t>inuibilitas</t>
  </si>
  <si>
    <t>mana zone</t>
  </si>
  <si>
    <t>Categoria</t>
  </si>
  <si>
    <t>grimoire</t>
  </si>
  <si>
    <t>(inicio combate) barreira = fdv ori</t>
  </si>
  <si>
    <t>silentium</t>
  </si>
  <si>
    <t>(inicio turno) 10% regen 10% vit ori alvo</t>
  </si>
  <si>
    <t>atk sucedido, alvo perde vit = nivel * 2</t>
  </si>
  <si>
    <t>status aplicados - 20% tenacidade</t>
  </si>
  <si>
    <t>atk eu alvo unico +1 dif</t>
  </si>
  <si>
    <t>defesa mística</t>
  </si>
  <si>
    <t>(inicio turno) sem barreira = nivel * 2 barreira</t>
  </si>
  <si>
    <t>(1 rodada) alvo recebe barreira até o final do turno = 50% vit ori dele</t>
  </si>
  <si>
    <t>Classe</t>
  </si>
  <si>
    <t>silentium magicae</t>
  </si>
  <si>
    <t>primeira hablidade eu alvo na rodada + mana no custo = magia</t>
  </si>
  <si>
    <t>arkane: inuisibilitas</t>
  </si>
  <si>
    <t>dif atk eu alvo +1</t>
  </si>
  <si>
    <t>dif esq aparo meus atks (magia) +1</t>
  </si>
  <si>
    <t>(1 turno) sucesos max teste magia</t>
  </si>
  <si>
    <t>2 fdv para recuperar mana igual um poder usado</t>
  </si>
  <si>
    <t>arkane: grimoire</t>
  </si>
  <si>
    <t>(1 rodada) magia ou feitiço sem mana</t>
  </si>
  <si>
    <t>(1 rodada) + dados teste de magia = academicos</t>
  </si>
  <si>
    <t>teste academicos, ocultismo, rituais e tecnologia -1</t>
  </si>
  <si>
    <t>Arcane Domain</t>
  </si>
  <si>
    <t>no meu turno, magia = feitiço</t>
  </si>
  <si>
    <t>ações especiais ou mágicas no lugar do custo</t>
  </si>
  <si>
    <t xml:space="preserve">x mana * 2 em dano </t>
  </si>
  <si>
    <t>Impetum Magikae: Ignis</t>
  </si>
  <si>
    <t>dano +x = percepção, inteligência e raciocínio</t>
  </si>
  <si>
    <t>Aegis Magikae: Granite</t>
  </si>
  <si>
    <t>abs +xD10 = Magia</t>
  </si>
  <si>
    <t>Aegis Magikae: Hemostasis</t>
  </si>
  <si>
    <t>se Bleed, Burn ou Poison, pontos vida 0 ou menor, remova todos os status e recupere todos pts vida</t>
  </si>
  <si>
    <t>Itens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</si>
</sst>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5.38"/>
    <col customWidth="1" min="3" max="3" width="10.0"/>
    <col customWidth="1" min="4" max="4" width="5.63"/>
    <col customWidth="1" min="5" max="5" width="6.13"/>
    <col customWidth="1" min="6" max="6" width="4.63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/>
      <c r="G1" s="1" t="s">
        <v>4</v>
      </c>
    </row>
    <row r="2">
      <c r="A2" s="2">
        <v>165.0</v>
      </c>
      <c r="B2" s="2">
        <v>0.0</v>
      </c>
      <c r="C2" s="3">
        <f t="shared" ref="C2:C5" si="1">A2+B2</f>
        <v>165</v>
      </c>
      <c r="D2" s="1" t="s">
        <v>5</v>
      </c>
      <c r="E2" s="2">
        <v>165.0</v>
      </c>
      <c r="G2" s="4" t="s">
        <v>6</v>
      </c>
      <c r="K2" s="4" t="s">
        <v>7</v>
      </c>
    </row>
    <row r="3">
      <c r="A3" s="2">
        <v>680.0</v>
      </c>
      <c r="B3" s="2">
        <v>680.0</v>
      </c>
      <c r="C3" s="3">
        <f t="shared" si="1"/>
        <v>1360</v>
      </c>
      <c r="D3" s="1" t="s">
        <v>8</v>
      </c>
      <c r="E3" s="2">
        <v>1360.0</v>
      </c>
      <c r="G3" s="4" t="s">
        <v>9</v>
      </c>
      <c r="K3" s="5" t="s">
        <v>10</v>
      </c>
    </row>
    <row r="4">
      <c r="A4" s="2">
        <v>70.0</v>
      </c>
      <c r="B4" s="2">
        <v>0.0</v>
      </c>
      <c r="C4" s="3">
        <f t="shared" si="1"/>
        <v>70</v>
      </c>
      <c r="D4" s="1" t="s">
        <v>11</v>
      </c>
      <c r="E4" s="2">
        <v>70.0</v>
      </c>
      <c r="G4" s="5" t="s">
        <v>12</v>
      </c>
      <c r="K4" s="5" t="s">
        <v>13</v>
      </c>
    </row>
    <row r="5">
      <c r="A5" s="2">
        <v>74.0</v>
      </c>
      <c r="B5" s="2">
        <v>50.0</v>
      </c>
      <c r="C5" s="3">
        <f t="shared" si="1"/>
        <v>124</v>
      </c>
      <c r="D5" s="1" t="s">
        <v>14</v>
      </c>
      <c r="E5" s="2">
        <v>121.0</v>
      </c>
      <c r="G5" s="5" t="s">
        <v>15</v>
      </c>
      <c r="K5" s="5" t="s">
        <v>16</v>
      </c>
    </row>
    <row r="6">
      <c r="A6" s="1" t="s">
        <v>17</v>
      </c>
      <c r="B6" s="2">
        <v>5.0</v>
      </c>
      <c r="C6" s="1" t="s">
        <v>18</v>
      </c>
      <c r="D6" s="2">
        <v>1.0</v>
      </c>
      <c r="E6" s="1" t="s">
        <v>19</v>
      </c>
      <c r="G6" s="4" t="s">
        <v>20</v>
      </c>
      <c r="K6" s="5" t="s">
        <v>21</v>
      </c>
    </row>
    <row r="7">
      <c r="A7" s="1" t="s">
        <v>22</v>
      </c>
      <c r="B7" s="2">
        <v>8.0</v>
      </c>
      <c r="C7" s="1" t="s">
        <v>23</v>
      </c>
      <c r="D7" s="2">
        <v>1.0</v>
      </c>
      <c r="E7" s="2">
        <v>17.0</v>
      </c>
      <c r="G7" s="5" t="s">
        <v>24</v>
      </c>
    </row>
    <row r="8">
      <c r="A8" s="1" t="s">
        <v>25</v>
      </c>
      <c r="B8" s="2">
        <v>3.0</v>
      </c>
      <c r="C8" s="1" t="s">
        <v>26</v>
      </c>
      <c r="D8" s="2">
        <v>5.0</v>
      </c>
      <c r="E8" s="3"/>
      <c r="G8" s="5" t="s">
        <v>27</v>
      </c>
    </row>
    <row r="9">
      <c r="A9" s="1" t="s">
        <v>28</v>
      </c>
      <c r="B9" s="2">
        <v>3.0</v>
      </c>
      <c r="C9" s="1" t="s">
        <v>29</v>
      </c>
      <c r="D9" s="2">
        <v>3.0</v>
      </c>
      <c r="E9" s="3"/>
      <c r="G9" s="4" t="s">
        <v>30</v>
      </c>
    </row>
    <row r="10">
      <c r="A10" s="1" t="s">
        <v>31</v>
      </c>
      <c r="B10" s="2">
        <v>1.0</v>
      </c>
      <c r="C10" s="1" t="s">
        <v>32</v>
      </c>
      <c r="D10" s="2">
        <v>10.0</v>
      </c>
      <c r="E10" s="3"/>
      <c r="G10" s="5" t="s">
        <v>33</v>
      </c>
    </row>
    <row r="11">
      <c r="A11" s="1" t="s">
        <v>34</v>
      </c>
      <c r="B11" s="2">
        <v>3.0</v>
      </c>
      <c r="C11" s="1" t="s">
        <v>35</v>
      </c>
      <c r="D11" s="2">
        <v>10.0</v>
      </c>
      <c r="E11" s="3"/>
      <c r="G11" s="5" t="s">
        <v>36</v>
      </c>
    </row>
    <row r="12">
      <c r="A12" s="1" t="s">
        <v>8</v>
      </c>
      <c r="B12" s="2">
        <v>2.0</v>
      </c>
      <c r="C12" s="1" t="s">
        <v>37</v>
      </c>
      <c r="D12" s="2">
        <v>10.0</v>
      </c>
      <c r="E12" s="3"/>
      <c r="G12" s="4" t="s">
        <v>38</v>
      </c>
    </row>
    <row r="13">
      <c r="A13" s="1" t="s">
        <v>39</v>
      </c>
      <c r="B13" s="2">
        <v>3.0</v>
      </c>
      <c r="C13" s="1" t="s">
        <v>40</v>
      </c>
      <c r="D13" s="2">
        <v>10.0</v>
      </c>
      <c r="E13" s="3"/>
      <c r="G13" s="5" t="s">
        <v>41</v>
      </c>
    </row>
    <row r="14">
      <c r="A14" s="1" t="s">
        <v>42</v>
      </c>
      <c r="B14" s="2">
        <v>3.0</v>
      </c>
      <c r="C14" s="6">
        <v>0.75</v>
      </c>
      <c r="D14" s="7">
        <f>A2*0.75</f>
        <v>123.75</v>
      </c>
      <c r="E14" s="3"/>
      <c r="G14" s="5" t="s">
        <v>43</v>
      </c>
    </row>
    <row r="15">
      <c r="A15" s="1" t="s">
        <v>44</v>
      </c>
      <c r="B15" s="2">
        <v>1.0</v>
      </c>
      <c r="C15" s="6">
        <v>0.5</v>
      </c>
      <c r="D15" s="7">
        <f>A2*0.5</f>
        <v>82.5</v>
      </c>
      <c r="E15" s="3"/>
      <c r="G15" s="4" t="s">
        <v>45</v>
      </c>
    </row>
    <row r="16">
      <c r="A16" s="1" t="s">
        <v>46</v>
      </c>
      <c r="B16" s="2">
        <v>2.0</v>
      </c>
      <c r="C16" s="6">
        <v>0.25</v>
      </c>
      <c r="D16" s="7">
        <f>A2*0.25</f>
        <v>41.25</v>
      </c>
      <c r="E16" s="3"/>
      <c r="G16" s="5" t="s">
        <v>47</v>
      </c>
    </row>
    <row r="17">
      <c r="A17" s="1" t="s">
        <v>48</v>
      </c>
      <c r="B17" s="2">
        <v>2.0</v>
      </c>
      <c r="C17" s="6">
        <v>0.1</v>
      </c>
      <c r="D17" s="7">
        <f>A2*0.1</f>
        <v>16.5</v>
      </c>
      <c r="E17" s="3"/>
      <c r="G17" s="5" t="s">
        <v>49</v>
      </c>
    </row>
    <row r="18">
      <c r="A18" s="1" t="s">
        <v>50</v>
      </c>
      <c r="B18" s="2">
        <v>2.0</v>
      </c>
      <c r="C18" s="6">
        <v>0.05</v>
      </c>
      <c r="D18" s="7">
        <f>A2*0.05</f>
        <v>8.25</v>
      </c>
      <c r="E18" s="3"/>
      <c r="G18" s="4" t="s">
        <v>51</v>
      </c>
    </row>
    <row r="19">
      <c r="A19" s="1" t="s">
        <v>52</v>
      </c>
      <c r="B19" s="2">
        <v>2.0</v>
      </c>
      <c r="C19" s="1" t="s">
        <v>53</v>
      </c>
      <c r="D19" s="3">
        <f>A3*0.1</f>
        <v>68</v>
      </c>
      <c r="E19" s="3"/>
      <c r="G19" s="5" t="s">
        <v>54</v>
      </c>
    </row>
    <row r="20">
      <c r="A20" s="1" t="s">
        <v>55</v>
      </c>
      <c r="B20" s="2">
        <v>2.0</v>
      </c>
      <c r="C20" s="1" t="s">
        <v>56</v>
      </c>
      <c r="D20" s="3">
        <f>A3*0.2</f>
        <v>136</v>
      </c>
      <c r="E20" s="3"/>
      <c r="G20" s="4" t="s">
        <v>57</v>
      </c>
    </row>
    <row r="21">
      <c r="G21" s="5" t="s">
        <v>58</v>
      </c>
    </row>
    <row r="22">
      <c r="A22" s="5" t="s">
        <v>9</v>
      </c>
      <c r="B22" s="5" t="s">
        <v>59</v>
      </c>
      <c r="G22" s="5" t="s">
        <v>60</v>
      </c>
    </row>
    <row r="23">
      <c r="A23" s="5" t="s">
        <v>61</v>
      </c>
      <c r="B23" s="5" t="s">
        <v>62</v>
      </c>
      <c r="G23" s="4" t="s">
        <v>63</v>
      </c>
    </row>
    <row r="24">
      <c r="A24" s="5" t="s">
        <v>30</v>
      </c>
      <c r="B24" s="5" t="s">
        <v>64</v>
      </c>
      <c r="G24" s="5" t="s">
        <v>65</v>
      </c>
    </row>
    <row r="25">
      <c r="A25" s="5" t="s">
        <v>38</v>
      </c>
      <c r="B25" s="4" t="s">
        <v>66</v>
      </c>
      <c r="G25" s="5" t="s">
        <v>67</v>
      </c>
    </row>
    <row r="26">
      <c r="A26" s="5" t="s">
        <v>68</v>
      </c>
      <c r="B26" s="5" t="s">
        <v>69</v>
      </c>
      <c r="G26" s="4" t="s">
        <v>70</v>
      </c>
    </row>
    <row r="27">
      <c r="A27" s="5" t="s">
        <v>45</v>
      </c>
      <c r="B27" s="5" t="s">
        <v>71</v>
      </c>
      <c r="G27" s="5" t="s">
        <v>72</v>
      </c>
    </row>
    <row r="28">
      <c r="A28" s="5" t="s">
        <v>51</v>
      </c>
      <c r="B28" s="4" t="s">
        <v>73</v>
      </c>
      <c r="G28" s="5" t="s">
        <v>74</v>
      </c>
    </row>
    <row r="29">
      <c r="A29" s="5" t="s">
        <v>57</v>
      </c>
      <c r="B29" s="4" t="s">
        <v>75</v>
      </c>
    </row>
    <row r="30">
      <c r="A30" s="5" t="s">
        <v>63</v>
      </c>
      <c r="B30" s="4" t="s">
        <v>76</v>
      </c>
      <c r="G30" s="4" t="s">
        <v>77</v>
      </c>
    </row>
    <row r="31">
      <c r="A31" s="5" t="s">
        <v>70</v>
      </c>
      <c r="B31" s="4" t="s">
        <v>78</v>
      </c>
      <c r="G31" s="5" t="s">
        <v>79</v>
      </c>
    </row>
    <row r="32">
      <c r="B32" s="4" t="s">
        <v>80</v>
      </c>
      <c r="G32" s="5" t="s">
        <v>81</v>
      </c>
    </row>
    <row r="33">
      <c r="G33" s="4" t="s">
        <v>62</v>
      </c>
    </row>
    <row r="34">
      <c r="G34" s="5" t="s">
        <v>82</v>
      </c>
    </row>
    <row r="35">
      <c r="G35" s="4" t="s">
        <v>59</v>
      </c>
    </row>
    <row r="36">
      <c r="G36" s="5" t="s">
        <v>83</v>
      </c>
    </row>
    <row r="37">
      <c r="G37" s="5" t="s">
        <v>84</v>
      </c>
    </row>
    <row r="38">
      <c r="G38" s="4" t="s">
        <v>85</v>
      </c>
    </row>
    <row r="39">
      <c r="G39" s="5" t="s">
        <v>86</v>
      </c>
    </row>
    <row r="40">
      <c r="G40" s="5" t="s">
        <v>87</v>
      </c>
    </row>
    <row r="42">
      <c r="G42" s="4" t="s">
        <v>88</v>
      </c>
    </row>
    <row r="43">
      <c r="G43" s="4" t="s">
        <v>89</v>
      </c>
    </row>
    <row r="44">
      <c r="G44" s="5" t="s">
        <v>90</v>
      </c>
    </row>
    <row r="45">
      <c r="G45" s="4" t="s">
        <v>91</v>
      </c>
    </row>
    <row r="46">
      <c r="G46" s="5" t="s">
        <v>92</v>
      </c>
    </row>
    <row r="47">
      <c r="G47" s="5" t="s">
        <v>93</v>
      </c>
    </row>
    <row r="48">
      <c r="G48" s="4" t="s">
        <v>76</v>
      </c>
    </row>
    <row r="49">
      <c r="G49" s="5" t="s">
        <v>94</v>
      </c>
    </row>
    <row r="50">
      <c r="G50" s="5" t="s">
        <v>95</v>
      </c>
    </row>
    <row r="51">
      <c r="G51" s="4" t="s">
        <v>96</v>
      </c>
    </row>
    <row r="52">
      <c r="G52" s="5" t="s">
        <v>97</v>
      </c>
    </row>
    <row r="53">
      <c r="G53" s="5" t="s">
        <v>98</v>
      </c>
    </row>
    <row r="54">
      <c r="G54" s="5" t="s">
        <v>99</v>
      </c>
    </row>
    <row r="55">
      <c r="G55" s="4" t="s">
        <v>100</v>
      </c>
    </row>
    <row r="56">
      <c r="G56" s="5" t="s">
        <v>101</v>
      </c>
    </row>
    <row r="57">
      <c r="G57" s="5" t="s">
        <v>102</v>
      </c>
    </row>
    <row r="58">
      <c r="G58" s="5" t="s">
        <v>103</v>
      </c>
    </row>
    <row r="59">
      <c r="G59" s="4" t="s">
        <v>104</v>
      </c>
    </row>
    <row r="60">
      <c r="G60" s="5" t="s">
        <v>105</v>
      </c>
    </row>
    <row r="61">
      <c r="G61" s="4" t="s">
        <v>106</v>
      </c>
    </row>
    <row r="62">
      <c r="G62" s="5" t="s">
        <v>107</v>
      </c>
    </row>
    <row r="63">
      <c r="G63" s="4" t="s">
        <v>108</v>
      </c>
    </row>
    <row r="64">
      <c r="G64" s="5" t="s">
        <v>109</v>
      </c>
    </row>
    <row r="66">
      <c r="G66" s="4" t="s">
        <v>110</v>
      </c>
    </row>
  </sheetData>
  <drawing r:id="rId1"/>
</worksheet>
</file>