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dor\Desktop\Git\Meus-repositorios\projeto_individual_dashboard_e_api\Documentação\"/>
    </mc:Choice>
  </mc:AlternateContent>
  <xr:revisionPtr revIDLastSave="0" documentId="13_ncr:1_{A4D987C1-2B15-47BB-86F1-B48694B437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cklog" sheetId="1" r:id="rId1"/>
    <sheet name="Burndow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C2" i="4"/>
  <c r="D4" i="4"/>
  <c r="C8" i="4"/>
  <c r="D2" i="4" l="1"/>
</calcChain>
</file>

<file path=xl/sharedStrings.xml><?xml version="1.0" encoding="utf-8"?>
<sst xmlns="http://schemas.openxmlformats.org/spreadsheetml/2006/main" count="109" uniqueCount="62">
  <si>
    <t>Essencial</t>
  </si>
  <si>
    <t>Projeto criado e configurado no GitHub</t>
  </si>
  <si>
    <t>Descrição</t>
  </si>
  <si>
    <t>Classificação</t>
  </si>
  <si>
    <t>Sprint</t>
  </si>
  <si>
    <t>Em Andamento</t>
  </si>
  <si>
    <t>Finalizada</t>
  </si>
  <si>
    <t>Pendente</t>
  </si>
  <si>
    <t>Importante</t>
  </si>
  <si>
    <t>Desejável</t>
  </si>
  <si>
    <t>Status</t>
  </si>
  <si>
    <t xml:space="preserve">Tamanho </t>
  </si>
  <si>
    <t>Tamanho (#)</t>
  </si>
  <si>
    <t>Prioridade</t>
  </si>
  <si>
    <t>Requisito</t>
  </si>
  <si>
    <t>Média</t>
  </si>
  <si>
    <t>Pontos Planejados</t>
  </si>
  <si>
    <t>Pontos Realizados</t>
  </si>
  <si>
    <t>TOTAL</t>
  </si>
  <si>
    <t>PP</t>
  </si>
  <si>
    <t>Adicionar os requisitos à Ferramenta de Gestão (Trello)</t>
  </si>
  <si>
    <t>Protótipo do WebSite</t>
  </si>
  <si>
    <t>G</t>
  </si>
  <si>
    <t>P</t>
  </si>
  <si>
    <t>M</t>
  </si>
  <si>
    <t>WebSite em HTML e CSS</t>
  </si>
  <si>
    <t>Perguntas e respostas dos Testes</t>
  </si>
  <si>
    <t>Elaboração de Tutoriais de HTML (WebSite)</t>
  </si>
  <si>
    <t>Elaboração de Tutoriais de CSS (WebSite)</t>
  </si>
  <si>
    <t>Elaboração de Tutoriais de JS (WebSite)</t>
  </si>
  <si>
    <t>GG</t>
  </si>
  <si>
    <t>Montagem dos Certificados</t>
  </si>
  <si>
    <t>BACKLOG AielloTech</t>
  </si>
  <si>
    <t>Montagem do PPT</t>
  </si>
  <si>
    <t>Scripts do Banco de Dados</t>
  </si>
  <si>
    <t>Modelagem do Banco de Dados</t>
  </si>
  <si>
    <t>Documentação do Projeto</t>
  </si>
  <si>
    <t>Validação de Campos na Tela de Cadastro</t>
  </si>
  <si>
    <t>Diagrama de Solução</t>
  </si>
  <si>
    <t>Diagrama de Negócio</t>
  </si>
  <si>
    <t>Criar um repositório no GitHub para armazenar todos os arquivos e diretórios que fazem parte do projeto</t>
  </si>
  <si>
    <t>Colocar todos os requisitos presentes nesse arquivo no Trello para melhor organização</t>
  </si>
  <si>
    <t>Programar o site utilizando as linguagens HTML e CSS</t>
  </si>
  <si>
    <t>Prototipar todas as telas do site, a saber: Login, Cadastro, Home, Sobre Nós, Área do Usuário, Tutoriais, Testes e Fale Conosco</t>
  </si>
  <si>
    <t>Realizar a documentação do projeto, que conterá: Contexto, Objetivo, Justificativa, Escopo, Premissas e Restrições</t>
  </si>
  <si>
    <t>Adicionar funções JS à página de Cadastro para validar os campos preenchidos pelo usuário</t>
  </si>
  <si>
    <t>Programar a Dashboard</t>
  </si>
  <si>
    <t>Utilizando o ChartJS, programar a Dashboard que mostrará os resultados dos testes para os usuários</t>
  </si>
  <si>
    <t>Elaborar as perguntas e respostas que farão parte dos testes</t>
  </si>
  <si>
    <t>Montar ao menos um tutorial básico a respeito de HTML</t>
  </si>
  <si>
    <t>Montar ao menos um tutorial básico a respeito e CSS</t>
  </si>
  <si>
    <t>Montar ao menos um tutorial básico a respeito de JS</t>
  </si>
  <si>
    <t>Montar os certificados que estarão disponíveis para os usuários que finalizarem os testes e alcançarem a nota mínima</t>
  </si>
  <si>
    <t>Montar os slides que farão parte da apresentação desse projeto</t>
  </si>
  <si>
    <t>Criar os scripts que farão a criação das tabelas, a inseração de dados e mostrarão os registros do banco</t>
  </si>
  <si>
    <t>Somente montar o DER com o objetivo de explicar melhor a regra de negócio</t>
  </si>
  <si>
    <t>Configurar toda integração do Site com o Banco de Dados através da API</t>
  </si>
  <si>
    <t>Conexão do Site com o Banco de Dados através da API</t>
  </si>
  <si>
    <t>Montar um diagrama que mostre a arquitetura técnica que estou utilizando para esse projeto</t>
  </si>
  <si>
    <t>Monstar um diagrama que mostre o funcionamento do meu projeto de maneira facilitada e intuitiva</t>
  </si>
  <si>
    <t>Conexão da Dashboard com a API</t>
  </si>
  <si>
    <t>Realizar a conexão dos dados provinientes do Arduino, cadastrados no Banco de Dados e plotarem nos gráficos em tempo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</si>
</sst>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" fontId="5" fillId="2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14" fontId="1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colors>
    <mruColors>
      <color rgb="FFC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</a:rPr>
              <a:t>Burndown AielloTech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</c:f>
              <c:strCache>
                <c:ptCount val="1"/>
                <c:pt idx="0">
                  <c:v>Pontos Planejados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Burndown!$C$4:$C$6</c:f>
              <c:numCache>
                <c:formatCode>General</c:formatCode>
                <c:ptCount val="3"/>
                <c:pt idx="0">
                  <c:v>87</c:v>
                </c:pt>
                <c:pt idx="1">
                  <c:v>87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4-40B1-A2E6-932D3128B4BB}"/>
            </c:ext>
          </c:extLst>
        </c:ser>
        <c:ser>
          <c:idx val="1"/>
          <c:order val="1"/>
          <c:tx>
            <c:strRef>
              <c:f>Burndown!$D$3</c:f>
              <c:strCache>
                <c:ptCount val="1"/>
                <c:pt idx="0">
                  <c:v>Pontos Realizados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Burndown!$D$4:$D$6</c:f>
              <c:numCache>
                <c:formatCode>General</c:formatCode>
                <c:ptCount val="3"/>
                <c:pt idx="0">
                  <c:v>68</c:v>
                </c:pt>
                <c:pt idx="1">
                  <c:v>110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4-40B1-A2E6-932D3128B4BB}"/>
            </c:ext>
          </c:extLst>
        </c:ser>
        <c:ser>
          <c:idx val="2"/>
          <c:order val="2"/>
          <c:tx>
            <c:strRef>
              <c:f>Burndown!$B$4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Burndown!$B$6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4-40B1-A2E6-932D3128B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3584224"/>
        <c:axId val="1163581824"/>
      </c:lineChart>
      <c:catAx>
        <c:axId val="11635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050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3581824"/>
        <c:crosses val="autoZero"/>
        <c:auto val="1"/>
        <c:lblAlgn val="ctr"/>
        <c:lblOffset val="100"/>
        <c:noMultiLvlLbl val="0"/>
      </c:catAx>
      <c:valAx>
        <c:axId val="116358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050"/>
                  <a:t>Pontos</a:t>
                </a:r>
                <a:r>
                  <a:rPr lang="pt-BR" sz="1050" baseline="0"/>
                  <a:t> Fibonacci</a:t>
                </a:r>
                <a:endParaRPr lang="pt-BR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635842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rgbClr val="00206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208643</xdr:colOff>
      <xdr:row>0</xdr:row>
      <xdr:rowOff>190501</xdr:rowOff>
    </xdr:from>
    <xdr:to>
      <xdr:col>13</xdr:col>
      <xdr:colOff>417286</xdr:colOff>
      <xdr:row>19</xdr:row>
      <xdr:rowOff>60778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8D4EC1-6D9A-F95D-A541-7B31FDEB8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7E6C11-E15E-43D4-8193-0A9DA9700B3C}" name="Tabela2" displayName="Tabela2" ref="A2:H21" totalsRowShown="0" headerRowDxfId="28" tableBorderDxfId="27">
  <autoFilter ref="A2:H21" xr:uid="{6A7E6C11-E15E-43D4-8193-0A9DA9700B3C}"/>
  <sortState xmlns:xlrd2="http://schemas.microsoft.com/office/spreadsheetml/2017/richdata2" ref="A3:H20">
    <sortCondition ref="G2:G20"/>
  </sortState>
  <tableColumns count="8">
    <tableColumn id="1" xr3:uid="{9F7D184E-A2F2-4E3C-AF8D-4C0F7A1EB03C}" name="Requisito" dataDxfId="26"/>
    <tableColumn id="3" xr3:uid="{89CF454A-6A6D-43EE-AE02-697D296142E6}" name="Descrição" dataDxfId="25"/>
    <tableColumn id="2" xr3:uid="{7736CB43-35DE-44E3-99F9-A059BE9A77F6}" name="Classificação" dataDxfId="24"/>
    <tableColumn id="7" xr3:uid="{3502BB37-E611-4076-B136-7B67D26992FF}" name="Tamanho " dataDxfId="23"/>
    <tableColumn id="5" xr3:uid="{04F91C54-26E1-4063-B34C-03486B3A493F}" name="Tamanho (#)" dataDxfId="22"/>
    <tableColumn id="8" xr3:uid="{203EEE87-31C9-4EC2-8FF5-1485A10738C6}" name="Prioridade" dataDxfId="21"/>
    <tableColumn id="10" xr3:uid="{BD2690E1-9135-40F1-9CE5-CDC4221DCC2A}" name="Sprint" dataDxfId="20"/>
    <tableColumn id="4" xr3:uid="{D6670E8A-4039-4A31-A647-3D365CB5F2AA}" name="Status" dataDxfId="1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5C1C9-FAC6-48CA-A3DE-3079D74386C9}" name="Tabela14" displayName="Tabela14" ref="B3:D6" totalsRowShown="0" headerRowDxfId="18" dataDxfId="16" headerRowBorderDxfId="17" tableBorderDxfId="15">
  <autoFilter ref="B3:D6" xr:uid="{2815C1C9-FAC6-48CA-A3DE-3079D74386C9}"/>
  <tableColumns count="3">
    <tableColumn id="1" xr3:uid="{B8FE07CE-CCCC-476C-BC38-05A7E0DB61A5}" name="Sprint" dataDxfId="14"/>
    <tableColumn id="4" xr3:uid="{77F17E8D-286F-4A05-98A6-08F09E6CE442}" name="Pontos Planejados" dataDxfId="13"/>
    <tableColumn id="2" xr3:uid="{60195D5D-F9FF-4869-9559-32855796F538}" name="Pontos Realizados" dataDxfId="12">
      <calculatedColumnFormula>SUMIF(Tabela2[[#All],[Sprint]],Tabela14[[#This Row],[Sprint]],Tabela2[[#All],[Tamanho ('#)]])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GridLines="0" tabSelected="1" zoomScale="60" zoomScaleNormal="60" workbookViewId="0">
      <selection activeCell="C4" sqref="C4"/>
    </sheetView>
  </sheetViews>
  <sheetFormatPr defaultColWidth="8.81640625" defaultRowHeight="15.5" x14ac:dyDescent="0.35"/>
  <cols>
    <col min="1" max="2" width="70.54296875" style="1" customWidth="1"/>
    <col min="3" max="7" width="19.81640625" style="1" customWidth="1"/>
    <col min="8" max="8" width="17.453125" style="1" customWidth="1"/>
    <col min="9" max="9" width="8.81640625" style="1"/>
    <col min="10" max="10" width="11.54296875" style="1" bestFit="1" customWidth="1"/>
    <col min="11" max="11" width="16.1796875" style="1" bestFit="1" customWidth="1"/>
    <col min="12" max="12" width="10.453125" style="1" bestFit="1" customWidth="1"/>
    <col min="13" max="16384" width="8.81640625" style="1"/>
  </cols>
  <sheetData>
    <row r="1" spans="1:10" ht="46.5" customHeight="1" thickBot="1" x14ac:dyDescent="0.4">
      <c r="A1" s="17" t="s">
        <v>32</v>
      </c>
      <c r="B1" s="18"/>
      <c r="C1" s="18"/>
      <c r="D1" s="18"/>
      <c r="E1" s="18"/>
      <c r="F1" s="18"/>
      <c r="G1" s="18"/>
      <c r="H1" s="18"/>
    </row>
    <row r="2" spans="1:10" ht="26.5" customHeight="1" x14ac:dyDescent="0.35">
      <c r="A2" s="10" t="s">
        <v>14</v>
      </c>
      <c r="B2" s="10" t="s">
        <v>2</v>
      </c>
      <c r="C2" s="10" t="s">
        <v>3</v>
      </c>
      <c r="D2" s="10" t="s">
        <v>11</v>
      </c>
      <c r="E2" s="10" t="s">
        <v>12</v>
      </c>
      <c r="F2" s="10" t="s">
        <v>13</v>
      </c>
      <c r="G2" s="10" t="s">
        <v>4</v>
      </c>
      <c r="H2" s="10" t="s">
        <v>10</v>
      </c>
    </row>
    <row r="3" spans="1:10" ht="39" customHeight="1" x14ac:dyDescent="0.35">
      <c r="A3" s="4" t="s">
        <v>1</v>
      </c>
      <c r="B3" s="4" t="s">
        <v>40</v>
      </c>
      <c r="C3" s="2" t="s">
        <v>0</v>
      </c>
      <c r="D3" s="2" t="s">
        <v>19</v>
      </c>
      <c r="E3" s="5">
        <v>3</v>
      </c>
      <c r="F3" s="5">
        <v>1</v>
      </c>
      <c r="G3" s="1">
        <v>1</v>
      </c>
      <c r="H3" s="2" t="s">
        <v>6</v>
      </c>
    </row>
    <row r="4" spans="1:10" ht="39" customHeight="1" x14ac:dyDescent="0.35">
      <c r="A4" s="4" t="s">
        <v>20</v>
      </c>
      <c r="B4" s="4" t="s">
        <v>41</v>
      </c>
      <c r="C4" s="2" t="s">
        <v>8</v>
      </c>
      <c r="D4" s="2" t="s">
        <v>23</v>
      </c>
      <c r="E4" s="5">
        <v>5</v>
      </c>
      <c r="F4" s="5">
        <v>1</v>
      </c>
      <c r="G4" s="1">
        <v>1</v>
      </c>
      <c r="H4" s="2" t="s">
        <v>6</v>
      </c>
    </row>
    <row r="5" spans="1:10" ht="39" customHeight="1" x14ac:dyDescent="0.35">
      <c r="A5" s="4" t="s">
        <v>21</v>
      </c>
      <c r="B5" s="4" t="s">
        <v>43</v>
      </c>
      <c r="C5" s="3" t="s">
        <v>0</v>
      </c>
      <c r="D5" s="7" t="s">
        <v>30</v>
      </c>
      <c r="E5" s="6">
        <v>21</v>
      </c>
      <c r="F5" s="6">
        <v>1</v>
      </c>
      <c r="G5" s="21">
        <v>1</v>
      </c>
      <c r="H5" s="3" t="s">
        <v>5</v>
      </c>
      <c r="J5" s="5"/>
    </row>
    <row r="6" spans="1:10" ht="39" customHeight="1" x14ac:dyDescent="0.35">
      <c r="A6" s="4" t="s">
        <v>25</v>
      </c>
      <c r="B6" s="4" t="s">
        <v>42</v>
      </c>
      <c r="C6" s="2" t="s">
        <v>0</v>
      </c>
      <c r="D6" s="2" t="s">
        <v>30</v>
      </c>
      <c r="E6" s="5">
        <v>21</v>
      </c>
      <c r="F6" s="5">
        <v>2</v>
      </c>
      <c r="G6" s="1">
        <v>1</v>
      </c>
      <c r="H6" s="2" t="s">
        <v>7</v>
      </c>
    </row>
    <row r="7" spans="1:10" ht="39" customHeight="1" x14ac:dyDescent="0.35">
      <c r="A7" s="4" t="s">
        <v>36</v>
      </c>
      <c r="B7" s="4" t="s">
        <v>44</v>
      </c>
      <c r="C7" s="2" t="s">
        <v>0</v>
      </c>
      <c r="D7" s="2" t="s">
        <v>22</v>
      </c>
      <c r="E7" s="5">
        <v>13</v>
      </c>
      <c r="F7" s="5">
        <v>1</v>
      </c>
      <c r="G7" s="1">
        <v>1</v>
      </c>
      <c r="H7" s="2" t="s">
        <v>7</v>
      </c>
    </row>
    <row r="8" spans="1:10" ht="39" customHeight="1" x14ac:dyDescent="0.35">
      <c r="A8" s="4" t="s">
        <v>37</v>
      </c>
      <c r="B8" s="4" t="s">
        <v>45</v>
      </c>
      <c r="C8" s="2" t="s">
        <v>0</v>
      </c>
      <c r="D8" s="2" t="s">
        <v>23</v>
      </c>
      <c r="E8" s="5">
        <v>5</v>
      </c>
      <c r="F8" s="5">
        <v>2</v>
      </c>
      <c r="G8" s="1">
        <v>1</v>
      </c>
      <c r="H8" s="2" t="s">
        <v>7</v>
      </c>
    </row>
    <row r="9" spans="1:10" ht="39" customHeight="1" x14ac:dyDescent="0.35">
      <c r="A9" s="4" t="s">
        <v>46</v>
      </c>
      <c r="B9" s="4" t="s">
        <v>47</v>
      </c>
      <c r="C9" s="2" t="s">
        <v>0</v>
      </c>
      <c r="D9" s="2" t="s">
        <v>24</v>
      </c>
      <c r="E9" s="5">
        <v>8</v>
      </c>
      <c r="F9" s="5">
        <v>2</v>
      </c>
      <c r="G9" s="1">
        <v>2</v>
      </c>
      <c r="H9" s="2" t="s">
        <v>7</v>
      </c>
    </row>
    <row r="10" spans="1:10" ht="39" customHeight="1" x14ac:dyDescent="0.35">
      <c r="A10" s="4" t="s">
        <v>26</v>
      </c>
      <c r="B10" s="4" t="s">
        <v>48</v>
      </c>
      <c r="C10" s="2" t="s">
        <v>0</v>
      </c>
      <c r="D10" s="2" t="s">
        <v>22</v>
      </c>
      <c r="E10" s="5">
        <v>13</v>
      </c>
      <c r="F10" s="5">
        <v>2</v>
      </c>
      <c r="G10" s="1">
        <v>2</v>
      </c>
      <c r="H10" s="2" t="s">
        <v>7</v>
      </c>
    </row>
    <row r="11" spans="1:10" ht="39" customHeight="1" x14ac:dyDescent="0.35">
      <c r="A11" s="4" t="s">
        <v>27</v>
      </c>
      <c r="B11" s="4" t="s">
        <v>49</v>
      </c>
      <c r="C11" s="2" t="s">
        <v>0</v>
      </c>
      <c r="D11" s="2" t="s">
        <v>24</v>
      </c>
      <c r="E11" s="5">
        <v>8</v>
      </c>
      <c r="F11" s="5">
        <v>2</v>
      </c>
      <c r="G11" s="1">
        <v>2</v>
      </c>
      <c r="H11" s="2" t="s">
        <v>7</v>
      </c>
    </row>
    <row r="12" spans="1:10" ht="39" customHeight="1" x14ac:dyDescent="0.35">
      <c r="A12" s="4" t="s">
        <v>28</v>
      </c>
      <c r="B12" s="4" t="s">
        <v>50</v>
      </c>
      <c r="C12" s="2" t="s">
        <v>0</v>
      </c>
      <c r="D12" s="2" t="s">
        <v>24</v>
      </c>
      <c r="E12" s="5">
        <v>8</v>
      </c>
      <c r="F12" s="5">
        <v>2</v>
      </c>
      <c r="G12" s="1">
        <v>2</v>
      </c>
      <c r="H12" s="2" t="s">
        <v>7</v>
      </c>
    </row>
    <row r="13" spans="1:10" ht="39" customHeight="1" x14ac:dyDescent="0.35">
      <c r="A13" s="4" t="s">
        <v>29</v>
      </c>
      <c r="B13" s="4" t="s">
        <v>51</v>
      </c>
      <c r="C13" s="2" t="s">
        <v>0</v>
      </c>
      <c r="D13" s="2" t="s">
        <v>22</v>
      </c>
      <c r="E13" s="5">
        <v>13</v>
      </c>
      <c r="F13" s="5">
        <v>2</v>
      </c>
      <c r="G13" s="1">
        <v>2</v>
      </c>
      <c r="H13" s="2" t="s">
        <v>7</v>
      </c>
    </row>
    <row r="14" spans="1:10" ht="39" customHeight="1" x14ac:dyDescent="0.35">
      <c r="A14" s="4" t="s">
        <v>31</v>
      </c>
      <c r="B14" s="4" t="s">
        <v>52</v>
      </c>
      <c r="C14" s="2" t="s">
        <v>8</v>
      </c>
      <c r="D14" s="2" t="s">
        <v>24</v>
      </c>
      <c r="E14" s="5">
        <v>8</v>
      </c>
      <c r="F14" s="5">
        <v>2</v>
      </c>
      <c r="G14" s="1">
        <v>2</v>
      </c>
      <c r="H14" s="2" t="s">
        <v>7</v>
      </c>
    </row>
    <row r="15" spans="1:10" ht="39" customHeight="1" x14ac:dyDescent="0.35">
      <c r="A15" s="4" t="s">
        <v>33</v>
      </c>
      <c r="B15" s="4" t="s">
        <v>53</v>
      </c>
      <c r="C15" s="2" t="s">
        <v>0</v>
      </c>
      <c r="D15" s="2" t="s">
        <v>23</v>
      </c>
      <c r="E15" s="5">
        <v>5</v>
      </c>
      <c r="F15" s="5">
        <v>3</v>
      </c>
      <c r="G15" s="1">
        <v>2</v>
      </c>
      <c r="H15" s="2" t="s">
        <v>7</v>
      </c>
    </row>
    <row r="16" spans="1:10" ht="39" customHeight="1" x14ac:dyDescent="0.35">
      <c r="A16" s="4" t="s">
        <v>34</v>
      </c>
      <c r="B16" s="4" t="s">
        <v>54</v>
      </c>
      <c r="C16" s="2" t="s">
        <v>0</v>
      </c>
      <c r="D16" s="2" t="s">
        <v>23</v>
      </c>
      <c r="E16" s="5">
        <v>5</v>
      </c>
      <c r="F16" s="5">
        <v>3</v>
      </c>
      <c r="G16" s="1">
        <v>2</v>
      </c>
      <c r="H16" s="2" t="s">
        <v>7</v>
      </c>
    </row>
    <row r="17" spans="1:8" ht="39" customHeight="1" x14ac:dyDescent="0.35">
      <c r="A17" s="4" t="s">
        <v>35</v>
      </c>
      <c r="B17" s="4" t="s">
        <v>55</v>
      </c>
      <c r="C17" s="2" t="s">
        <v>0</v>
      </c>
      <c r="D17" s="2" t="s">
        <v>19</v>
      </c>
      <c r="E17" s="5">
        <v>3</v>
      </c>
      <c r="F17" s="5">
        <v>3</v>
      </c>
      <c r="G17" s="1">
        <v>2</v>
      </c>
      <c r="H17" s="2" t="s">
        <v>7</v>
      </c>
    </row>
    <row r="18" spans="1:8" ht="39" customHeight="1" x14ac:dyDescent="0.35">
      <c r="A18" s="4" t="s">
        <v>57</v>
      </c>
      <c r="B18" s="4" t="s">
        <v>56</v>
      </c>
      <c r="C18" s="2" t="s">
        <v>0</v>
      </c>
      <c r="D18" s="2" t="s">
        <v>22</v>
      </c>
      <c r="E18" s="5">
        <v>13</v>
      </c>
      <c r="F18" s="5">
        <v>2</v>
      </c>
      <c r="G18" s="1">
        <v>2</v>
      </c>
      <c r="H18" s="2" t="s">
        <v>7</v>
      </c>
    </row>
    <row r="19" spans="1:8" ht="39" customHeight="1" x14ac:dyDescent="0.35">
      <c r="A19" s="4" t="s">
        <v>38</v>
      </c>
      <c r="B19" s="4" t="s">
        <v>58</v>
      </c>
      <c r="C19" s="2" t="s">
        <v>8</v>
      </c>
      <c r="D19" s="2" t="s">
        <v>24</v>
      </c>
      <c r="E19" s="5">
        <v>8</v>
      </c>
      <c r="F19" s="5">
        <v>3</v>
      </c>
      <c r="G19" s="1">
        <v>2</v>
      </c>
      <c r="H19" s="2" t="s">
        <v>7</v>
      </c>
    </row>
    <row r="20" spans="1:8" ht="39" customHeight="1" x14ac:dyDescent="0.35">
      <c r="A20" s="4" t="s">
        <v>39</v>
      </c>
      <c r="B20" s="4" t="s">
        <v>59</v>
      </c>
      <c r="C20" s="2" t="s">
        <v>9</v>
      </c>
      <c r="D20" s="2" t="s">
        <v>23</v>
      </c>
      <c r="E20" s="5">
        <v>5</v>
      </c>
      <c r="F20" s="5">
        <v>3</v>
      </c>
      <c r="G20" s="1">
        <v>2</v>
      </c>
      <c r="H20" s="2" t="s">
        <v>7</v>
      </c>
    </row>
    <row r="21" spans="1:8" ht="31" x14ac:dyDescent="0.35">
      <c r="A21" s="19" t="s">
        <v>60</v>
      </c>
      <c r="B21" s="4" t="s">
        <v>61</v>
      </c>
      <c r="C21" s="20" t="s">
        <v>0</v>
      </c>
      <c r="D21" s="2" t="s">
        <v>22</v>
      </c>
      <c r="E21" s="5">
        <v>13</v>
      </c>
      <c r="F21" s="5">
        <v>2</v>
      </c>
      <c r="G21" s="5">
        <v>2</v>
      </c>
      <c r="H21" s="2" t="s">
        <v>7</v>
      </c>
    </row>
  </sheetData>
  <mergeCells count="1">
    <mergeCell ref="A1:H1"/>
  </mergeCells>
  <conditionalFormatting sqref="C3:F21 H3:H21">
    <cfRule type="cellIs" dxfId="5" priority="4" operator="equal">
      <formula>"Essencial"</formula>
    </cfRule>
    <cfRule type="cellIs" dxfId="4" priority="5" operator="equal">
      <formula>"Desejável"</formula>
    </cfRule>
    <cfRule type="cellIs" dxfId="3" priority="6" operator="equal">
      <formula>"Importante"</formula>
    </cfRule>
  </conditionalFormatting>
  <conditionalFormatting sqref="H3:H21">
    <cfRule type="cellIs" dxfId="2" priority="1" operator="equal">
      <formula>"Finalizada"</formula>
    </cfRule>
    <cfRule type="cellIs" dxfId="1" priority="2" operator="equal">
      <formula>"Em Andamento"</formula>
    </cfRule>
    <cfRule type="cellIs" dxfId="0" priority="3" operator="equal">
      <formula>"Pendente"</formula>
    </cfRule>
  </conditionalFormatting>
  <dataValidations count="5">
    <dataValidation type="list" allowBlank="1" showInputMessage="1" showErrorMessage="1" sqref="F3:G21" xr:uid="{E9CF9112-A7D5-4A3C-8BE7-64942B77F025}">
      <formula1>"1,2,3"</formula1>
    </dataValidation>
    <dataValidation type="list" allowBlank="1" showInputMessage="1" showErrorMessage="1" sqref="C3:C21" xr:uid="{8630AD09-0144-4519-A158-ED3BE3A9872A}">
      <formula1>"Essencial,Importante,Desejável"</formula1>
    </dataValidation>
    <dataValidation type="list" allowBlank="1" showInputMessage="1" showErrorMessage="1" sqref="H3:H21" xr:uid="{C0662D32-9D3B-4AF6-A8DD-256816F071DB}">
      <formula1>"Pendente,Em Andamento, Finalizada"</formula1>
    </dataValidation>
    <dataValidation type="list" allowBlank="1" showInputMessage="1" showErrorMessage="1" sqref="D3:D21" xr:uid="{14DF18D5-D0D6-460C-9DD3-F79140E2407B}">
      <formula1>"PP,P,M,G,GG"</formula1>
    </dataValidation>
    <dataValidation type="list" allowBlank="1" showInputMessage="1" showErrorMessage="1" sqref="E3:E21" xr:uid="{007AAA73-0A84-4DF3-8313-6B93A73F8B5E}">
      <formula1>"3,5,8,13,21"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DA63-D86F-41BF-A596-E808F145E659}">
  <dimension ref="B1:D8"/>
  <sheetViews>
    <sheetView showGridLines="0" zoomScale="70" zoomScaleNormal="70" workbookViewId="0">
      <selection activeCell="Q11" sqref="Q11"/>
    </sheetView>
  </sheetViews>
  <sheetFormatPr defaultRowHeight="14.5" x14ac:dyDescent="0.35"/>
  <cols>
    <col min="1" max="1" width="4.54296875" customWidth="1"/>
    <col min="2" max="2" width="11.90625" bestFit="1" customWidth="1"/>
    <col min="3" max="3" width="25.36328125" bestFit="1" customWidth="1"/>
    <col min="4" max="4" width="25.1796875" bestFit="1" customWidth="1"/>
  </cols>
  <sheetData>
    <row r="1" spans="2:4" ht="16" thickBot="1" x14ac:dyDescent="0.4">
      <c r="B1" s="8"/>
      <c r="C1" s="8"/>
      <c r="D1" s="8"/>
    </row>
    <row r="2" spans="2:4" ht="15.5" x14ac:dyDescent="0.35">
      <c r="B2" s="11" t="s">
        <v>18</v>
      </c>
      <c r="C2" s="12">
        <f>SUM(C4:C6)</f>
        <v>174</v>
      </c>
      <c r="D2" s="13">
        <f>SUM(D4:D6)</f>
        <v>178</v>
      </c>
    </row>
    <row r="3" spans="2:4" ht="16" thickBot="1" x14ac:dyDescent="0.4">
      <c r="B3" s="14" t="s">
        <v>4</v>
      </c>
      <c r="C3" s="15" t="s">
        <v>16</v>
      </c>
      <c r="D3" s="16" t="s">
        <v>17</v>
      </c>
    </row>
    <row r="4" spans="2:4" ht="15.5" x14ac:dyDescent="0.35">
      <c r="B4" s="8">
        <v>1</v>
      </c>
      <c r="C4" s="8">
        <v>87</v>
      </c>
      <c r="D4" s="8">
        <f>SUMIF(Tabela2[[#All],[Sprint]],Tabela14[[#This Row],[Sprint]],Tabela2[[#All],[Tamanho ('#)]])</f>
        <v>68</v>
      </c>
    </row>
    <row r="5" spans="2:4" ht="15.5" x14ac:dyDescent="0.35">
      <c r="B5" s="8">
        <v>2</v>
      </c>
      <c r="C5" s="8">
        <v>87</v>
      </c>
      <c r="D5" s="8">
        <f>SUMIF(Tabela2[[#All],[Sprint]],Tabela14[[#This Row],[Sprint]],Tabela2[[#All],[Tamanho ('#)]])</f>
        <v>110</v>
      </c>
    </row>
    <row r="6" spans="2:4" ht="15.5" x14ac:dyDescent="0.35">
      <c r="B6" s="8">
        <v>3</v>
      </c>
      <c r="C6" s="8">
        <v>0</v>
      </c>
      <c r="D6" s="8">
        <v>0</v>
      </c>
    </row>
    <row r="7" spans="2:4" ht="16" thickBot="1" x14ac:dyDescent="0.4">
      <c r="B7" s="8"/>
      <c r="C7" s="8"/>
      <c r="D7" s="8"/>
    </row>
    <row r="8" spans="2:4" ht="16" thickBot="1" x14ac:dyDescent="0.4">
      <c r="B8" s="11" t="s">
        <v>15</v>
      </c>
      <c r="C8" s="9">
        <f>SUM(Tabela2[Tamanho ('#)])/2</f>
        <v>89</v>
      </c>
      <c r="D8" s="8"/>
    </row>
  </sheetData>
  <pageMargins left="0.511811024" right="0.511811024" top="0.78740157499999996" bottom="0.78740157499999996" header="0.31496062000000002" footer="0.31496062000000002"/>
  <ignoredErrors>
    <ignoredError sqref="D6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ELIANE AURORA GOMES</cp:lastModifiedBy>
  <dcterms:created xsi:type="dcterms:W3CDTF">2015-06-05T18:19:34Z</dcterms:created>
  <dcterms:modified xsi:type="dcterms:W3CDTF">2024-11-01T21:41:10Z</dcterms:modified>
</cp:coreProperties>
</file>