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60" windowWidth="18195" windowHeight="1183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</sheets>
  <calcPr calcId="145621"/>
</workbook>
</file>

<file path=xl/calcChain.xml><?xml version="1.0" encoding="utf-8"?>
<calcChain xmlns="http://schemas.openxmlformats.org/spreadsheetml/2006/main">
  <c r="B7" i="1" l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32" i="1" s="1"/>
  <c r="B3" i="3"/>
  <c r="B4" i="3"/>
  <c r="B5" i="3"/>
  <c r="B2" i="3"/>
  <c r="B6" i="4"/>
  <c r="C6" i="4" s="1"/>
  <c r="B3" i="4"/>
  <c r="C3" i="4" s="1"/>
  <c r="B4" i="4"/>
  <c r="C4" i="4" s="1"/>
  <c r="B5" i="4"/>
  <c r="C5" i="4" s="1"/>
  <c r="B2" i="4"/>
  <c r="C2" i="4" s="1"/>
  <c r="F14" i="6"/>
  <c r="E14" i="6"/>
  <c r="D14" i="6"/>
  <c r="B14" i="6"/>
  <c r="F12" i="5"/>
  <c r="E12" i="5"/>
  <c r="D12" i="5"/>
  <c r="B12" i="5"/>
  <c r="C6" i="5"/>
  <c r="C5" i="5"/>
  <c r="C4" i="5"/>
  <c r="C3" i="5"/>
  <c r="C12" i="5" s="1"/>
  <c r="C2" i="5"/>
  <c r="C3" i="6"/>
  <c r="C4" i="6"/>
  <c r="C5" i="6"/>
  <c r="C6" i="6"/>
  <c r="C2" i="6"/>
  <c r="C14" i="6" s="1"/>
  <c r="C3" i="3" l="1"/>
  <c r="D3" i="3" s="1"/>
  <c r="C4" i="3"/>
  <c r="D4" i="3" s="1"/>
  <c r="C2" i="3"/>
  <c r="D2" i="3" s="1"/>
  <c r="C5" i="3"/>
  <c r="D5" i="3" s="1"/>
  <c r="B2" i="2"/>
  <c r="C2" i="2" l="1"/>
  <c r="C3" i="2" s="1"/>
  <c r="D2" i="2"/>
  <c r="D3" i="2" s="1"/>
  <c r="E2" i="2"/>
  <c r="E3" i="2" s="1"/>
  <c r="F2" i="2"/>
  <c r="F3" i="2" s="1"/>
  <c r="G2" i="2"/>
  <c r="G3" i="2" s="1"/>
  <c r="H2" i="2"/>
  <c r="H3" i="2" s="1"/>
  <c r="I2" i="2"/>
  <c r="I3" i="2" s="1"/>
  <c r="B3" i="2"/>
</calcChain>
</file>

<file path=xl/sharedStrings.xml><?xml version="1.0" encoding="utf-8"?>
<sst xmlns="http://schemas.openxmlformats.org/spreadsheetml/2006/main" count="114" uniqueCount="70">
  <si>
    <t>Luz</t>
  </si>
  <si>
    <t>Agua</t>
  </si>
  <si>
    <t>Telefone</t>
  </si>
  <si>
    <t>Material de Limpeza</t>
  </si>
  <si>
    <t>Trimestralmente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</si>
  <si>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</si>
  <si>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</si>
  <si>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</si>
  <si>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</si>
  <si>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</si>
  <si>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</si>
  <si>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</si>
  <si>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</si>
  <si>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Porcentagem de Vendas</t>
  </si>
  <si>
    <t>Vendas</t>
  </si>
  <si>
    <t xml:space="preserve">Mês 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</si>
  <si>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</si>
  <si>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</si>
  <si>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</si>
  <si>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</si>
  <si>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</si>
  <si>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</si>
  <si>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</si>
  <si>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</si>
  <si>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</si>
  <si>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</si>
  <si>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</si>
  <si>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</si>
  <si>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Nome</t>
  </si>
  <si>
    <t>Numero do RG</t>
  </si>
  <si>
    <t>Endereço</t>
  </si>
  <si>
    <t>Bairro</t>
  </si>
  <si>
    <t>Estado</t>
  </si>
  <si>
    <t>Lemys</t>
  </si>
  <si>
    <t>Centro</t>
  </si>
  <si>
    <t>São Miguel</t>
  </si>
  <si>
    <t>São Paulo</t>
  </si>
  <si>
    <t>Numero CPF</t>
  </si>
  <si>
    <t>Mateus</t>
  </si>
  <si>
    <t>Caio</t>
  </si>
  <si>
    <t>João</t>
  </si>
  <si>
    <t>Maria</t>
  </si>
  <si>
    <t>Zona Leste</t>
  </si>
  <si>
    <t>Capão</t>
  </si>
  <si>
    <t>Embu</t>
  </si>
  <si>
    <t>Rio de Janeiro</t>
  </si>
  <si>
    <t>Brasilia</t>
  </si>
  <si>
    <t>Manaus</t>
  </si>
  <si>
    <t>Iporã</t>
  </si>
  <si>
    <t>Herplin</t>
  </si>
  <si>
    <t>Santo Amaro</t>
  </si>
  <si>
    <t>Socorro</t>
  </si>
  <si>
    <t>Busca Por CPF</t>
  </si>
  <si>
    <t>Busca Por RG</t>
  </si>
  <si>
    <t xml:space="preserve">Nome </t>
  </si>
  <si>
    <t>Aluno 1</t>
  </si>
  <si>
    <t>Aluno 2</t>
  </si>
  <si>
    <t>Aluno 3</t>
  </si>
  <si>
    <t>Aluno 4</t>
  </si>
  <si>
    <t>Aluno 5</t>
  </si>
  <si>
    <t>Media</t>
  </si>
  <si>
    <t>Situação</t>
  </si>
  <si>
    <t>Comprador 1</t>
  </si>
  <si>
    <t>Comprador 2</t>
  </si>
  <si>
    <t>Comprador 3</t>
  </si>
  <si>
    <t>Comprador 4</t>
  </si>
  <si>
    <t>Compras</t>
  </si>
  <si>
    <t>Desconto</t>
  </si>
  <si>
    <t>Total a Pagar</t>
  </si>
  <si>
    <t>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</si>
</sst>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4" fontId="0" fillId="0" borderId="0" xfId="0" applyNumberFormat="1"/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M32"/>
  <sheetViews>
    <sheetView tabSelected="1" topLeftCell="A4" workbookViewId="0">
      <selection activeCell="G9" sqref="G9"/>
    </sheetView>
  </sheetViews>
  <sheetFormatPr defaultRowHeight="15" x14ac:dyDescent="0.25"/>
  <cols>
    <col min="1" max="1" width="18.5703125" customWidth="1"/>
    <col min="2" max="2" width="14.140625" customWidth="1"/>
    <col min="3" max="3" width="15.140625" customWidth="1"/>
    <col min="4" max="4" width="14.42578125" customWidth="1"/>
    <col min="5" max="5" width="19.140625" customWidth="1"/>
    <col min="6" max="6" width="13.5703125" customWidth="1"/>
    <col min="7" max="7" width="14.28515625" customWidth="1"/>
    <col min="8" max="8" width="13.7109375" customWidth="1"/>
    <col min="9" max="9" width="13" customWidth="1"/>
    <col min="10" max="10" width="14.5703125" customWidth="1"/>
    <col min="11" max="11" width="13.7109375" customWidth="1"/>
    <col min="12" max="12" width="14.42578125" customWidth="1"/>
    <col min="13" max="13" width="14.7109375" customWidth="1"/>
  </cols>
  <sheetData>
    <row r="2" spans="1:1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t="s">
        <v>15</v>
      </c>
      <c r="B6" t="s">
        <v>1</v>
      </c>
      <c r="C6" t="s">
        <v>0</v>
      </c>
      <c r="D6" t="s">
        <v>2</v>
      </c>
      <c r="E6" s="1" t="s">
        <v>3</v>
      </c>
    </row>
    <row r="7" spans="1:13" x14ac:dyDescent="0.25">
      <c r="A7" t="s">
        <v>16</v>
      </c>
      <c r="B7" s="2">
        <f ca="1">RANDBETWEEN(0,100000)</f>
        <v>31269</v>
      </c>
      <c r="C7" s="2">
        <f ca="1">RANDBETWEEN(0,100000)</f>
        <v>32009</v>
      </c>
      <c r="D7" s="2">
        <f ca="1">RANDBETWEEN(0,100000)</f>
        <v>17397</v>
      </c>
      <c r="E7" s="2">
        <f ca="1">RANDBETWEEN(0,100000)</f>
        <v>42059</v>
      </c>
    </row>
    <row r="8" spans="1:13" x14ac:dyDescent="0.25">
      <c r="A8" t="s">
        <v>17</v>
      </c>
      <c r="B8" s="2">
        <f ca="1">RANDBETWEEN(0,100000)</f>
        <v>94475</v>
      </c>
      <c r="C8" s="2">
        <f ca="1">RANDBETWEEN(0,100000)</f>
        <v>77960</v>
      </c>
      <c r="D8" s="2">
        <f ca="1">RANDBETWEEN(0,100000)</f>
        <v>64209</v>
      </c>
      <c r="E8" s="2">
        <f ca="1">RANDBETWEEN(0,100000)</f>
        <v>95086</v>
      </c>
    </row>
    <row r="9" spans="1:13" x14ac:dyDescent="0.25">
      <c r="A9" t="s">
        <v>18</v>
      </c>
      <c r="B9" s="2">
        <f ca="1">RANDBETWEEN(0,100000)</f>
        <v>7145</v>
      </c>
      <c r="C9" s="2">
        <f ca="1">RANDBETWEEN(0,100000)</f>
        <v>35582</v>
      </c>
      <c r="D9" s="2">
        <f ca="1">RANDBETWEEN(0,100000)</f>
        <v>19428</v>
      </c>
      <c r="E9" s="2">
        <f ca="1">RANDBETWEEN(0,100000)</f>
        <v>62302</v>
      </c>
    </row>
    <row r="10" spans="1:13" x14ac:dyDescent="0.25">
      <c r="A10" t="s">
        <v>19</v>
      </c>
      <c r="B10" s="2">
        <f ca="1">RANDBETWEEN(0,100000)</f>
        <v>30016</v>
      </c>
      <c r="C10" s="2">
        <f ca="1">RANDBETWEEN(0,100000)</f>
        <v>26505</v>
      </c>
      <c r="D10" s="2">
        <f ca="1">RANDBETWEEN(0,100000)</f>
        <v>81727</v>
      </c>
      <c r="E10" s="2">
        <f ca="1">RANDBETWEEN(0,100000)</f>
        <v>45273</v>
      </c>
    </row>
    <row r="11" spans="1:13" x14ac:dyDescent="0.25">
      <c r="A11" t="s">
        <v>20</v>
      </c>
      <c r="B11" s="2">
        <f ca="1">RANDBETWEEN(0,100000)</f>
        <v>632</v>
      </c>
      <c r="C11" s="2">
        <f ca="1">RANDBETWEEN(0,100000)</f>
        <v>93358</v>
      </c>
      <c r="D11" s="2">
        <f ca="1">RANDBETWEEN(0,100000)</f>
        <v>75555</v>
      </c>
      <c r="E11" s="2">
        <f ca="1">RANDBETWEEN(0,100000)</f>
        <v>73740</v>
      </c>
    </row>
    <row r="12" spans="1:13" x14ac:dyDescent="0.25">
      <c r="A12" t="s">
        <v>21</v>
      </c>
      <c r="B12" s="2">
        <f ca="1">RANDBETWEEN(0,100000)</f>
        <v>80691</v>
      </c>
      <c r="C12" s="2">
        <f ca="1">RANDBETWEEN(0,100000)</f>
        <v>50403</v>
      </c>
      <c r="D12" s="2">
        <f ca="1">RANDBETWEEN(0,100000)</f>
        <v>27962</v>
      </c>
      <c r="E12" s="2">
        <f ca="1">RANDBETWEEN(0,100000)</f>
        <v>42631</v>
      </c>
      <c r="G12" s="8"/>
    </row>
    <row r="13" spans="1:13" x14ac:dyDescent="0.25">
      <c r="A13" t="s">
        <v>22</v>
      </c>
      <c r="B13" s="2">
        <f ca="1">RANDBETWEEN(0,100000)</f>
        <v>5251</v>
      </c>
      <c r="C13" s="2">
        <f ca="1">RANDBETWEEN(0,100000)</f>
        <v>31288</v>
      </c>
      <c r="D13" s="2">
        <f ca="1">RANDBETWEEN(0,100000)</f>
        <v>48145</v>
      </c>
      <c r="E13" s="2">
        <f ca="1">RANDBETWEEN(0,100000)</f>
        <v>59390</v>
      </c>
    </row>
    <row r="14" spans="1:13" x14ac:dyDescent="0.25">
      <c r="A14" t="s">
        <v>23</v>
      </c>
      <c r="B14" s="2">
        <f ca="1">RANDBETWEEN(0,100000)</f>
        <v>48469</v>
      </c>
      <c r="C14" s="2">
        <f ca="1">RANDBETWEEN(0,100000)</f>
        <v>31821</v>
      </c>
      <c r="D14" s="2">
        <f ca="1">RANDBETWEEN(0,100000)</f>
        <v>10084</v>
      </c>
      <c r="E14" s="2">
        <f ca="1">RANDBETWEEN(0,100000)</f>
        <v>4805</v>
      </c>
    </row>
    <row r="15" spans="1:13" x14ac:dyDescent="0.25">
      <c r="A15" t="s">
        <v>24</v>
      </c>
      <c r="B15" s="2">
        <f ca="1">RANDBETWEEN(0,100000)</f>
        <v>67909</v>
      </c>
      <c r="C15" s="2">
        <f ca="1">RANDBETWEEN(0,100000)</f>
        <v>21551</v>
      </c>
      <c r="D15" s="2">
        <f ca="1">RANDBETWEEN(0,100000)</f>
        <v>31206</v>
      </c>
      <c r="E15" s="2">
        <f ca="1">RANDBETWEEN(0,100000)</f>
        <v>75318</v>
      </c>
    </row>
    <row r="16" spans="1:13" x14ac:dyDescent="0.25">
      <c r="A16" t="s">
        <v>25</v>
      </c>
      <c r="B16" s="2">
        <f ca="1">RANDBETWEEN(0,100000)</f>
        <v>54486</v>
      </c>
      <c r="C16" s="2">
        <f ca="1">RANDBETWEEN(0,100000)</f>
        <v>34542</v>
      </c>
      <c r="D16" s="2">
        <f ca="1">RANDBETWEEN(0,100000)</f>
        <v>94050</v>
      </c>
      <c r="E16" s="2">
        <f ca="1">RANDBETWEEN(0,100000)</f>
        <v>69063</v>
      </c>
    </row>
    <row r="17" spans="1:5" x14ac:dyDescent="0.25">
      <c r="A17" t="s">
        <v>26</v>
      </c>
      <c r="B17" s="2">
        <f ca="1">RANDBETWEEN(0,100000)</f>
        <v>43975</v>
      </c>
      <c r="C17" s="2">
        <f ca="1">RANDBETWEEN(0,100000)</f>
        <v>95285</v>
      </c>
      <c r="D17" s="2">
        <f ca="1">RANDBETWEEN(0,100000)</f>
        <v>38508</v>
      </c>
      <c r="E17" s="2">
        <f ca="1">RANDBETWEEN(0,100000)</f>
        <v>20726</v>
      </c>
    </row>
    <row r="18" spans="1:5" x14ac:dyDescent="0.25">
      <c r="A18" t="s">
        <v>27</v>
      </c>
      <c r="B18" s="2">
        <f ca="1">RANDBETWEEN(0,100000)</f>
        <v>92948</v>
      </c>
      <c r="C18" s="2">
        <f ca="1">RANDBETWEEN(0,100000)</f>
        <v>14026</v>
      </c>
      <c r="D18" s="2">
        <f ca="1">RANDBETWEEN(0,100000)</f>
        <v>79962</v>
      </c>
      <c r="E18" s="2">
        <f ca="1">RANDBETWEEN(0,100000)</f>
        <v>95443</v>
      </c>
    </row>
    <row r="31" spans="1:5" x14ac:dyDescent="0.25">
      <c r="B31" t="s">
        <v>1</v>
      </c>
      <c r="C31" t="s">
        <v>0</v>
      </c>
      <c r="D31" t="s">
        <v>2</v>
      </c>
      <c r="E31" s="1" t="s">
        <v>3</v>
      </c>
    </row>
    <row r="32" spans="1:5" x14ac:dyDescent="0.25">
      <c r="A32" t="s">
        <v>4</v>
      </c>
      <c r="B32" s="2">
        <f ca="1">SUMIF(A6:E18,"Agua",B7:B18)</f>
        <v>32009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3"/>
  <sheetViews>
    <sheetView workbookViewId="0">
      <selection activeCell="B3" sqref="B3"/>
    </sheetView>
  </sheetViews>
  <sheetFormatPr defaultRowHeight="15" x14ac:dyDescent="0.25"/>
  <cols>
    <col min="1" max="1" width="23" customWidth="1"/>
    <col min="2" max="2" width="20.28515625" customWidth="1"/>
    <col min="3" max="3" width="16.28515625" customWidth="1"/>
    <col min="4" max="4" width="18.42578125" customWidth="1"/>
    <col min="5" max="5" width="17" customWidth="1"/>
    <col min="6" max="6" width="20.5703125" customWidth="1"/>
    <col min="7" max="7" width="17.42578125" customWidth="1"/>
    <col min="8" max="8" width="17" customWidth="1"/>
    <col min="9" max="9" width="15.7109375" customWidth="1"/>
  </cols>
  <sheetData>
    <row r="1" spans="1:9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 t="s">
        <v>14</v>
      </c>
      <c r="B2" s="2">
        <f ca="1">RANDBETWEEN(0,100000)</f>
        <v>46606</v>
      </c>
      <c r="C2" s="2">
        <f t="shared" ref="C2:I2" ca="1" si="0">RANDBETWEEN(0,100000)</f>
        <v>23611</v>
      </c>
      <c r="D2" s="2">
        <f t="shared" ca="1" si="0"/>
        <v>17772</v>
      </c>
      <c r="E2" s="2">
        <f t="shared" ca="1" si="0"/>
        <v>92467</v>
      </c>
      <c r="F2" s="2">
        <f t="shared" ca="1" si="0"/>
        <v>17141</v>
      </c>
      <c r="G2" s="2">
        <f t="shared" ca="1" si="0"/>
        <v>11720</v>
      </c>
      <c r="H2" s="2">
        <f t="shared" ca="1" si="0"/>
        <v>27742</v>
      </c>
      <c r="I2" s="2">
        <f t="shared" ca="1" si="0"/>
        <v>59905</v>
      </c>
    </row>
    <row r="3" spans="1:9" x14ac:dyDescent="0.25">
      <c r="A3" t="s">
        <v>13</v>
      </c>
      <c r="B3" s="2">
        <f ca="1">IF(B2&gt;500000,B2*2.5/100,B2*1/100)</f>
        <v>466.06</v>
      </c>
      <c r="C3" s="2">
        <f t="shared" ref="C3:I3" ca="1" si="1">IF(C2&gt;500000,C2*2.5/100,C2*1/100)</f>
        <v>236.11</v>
      </c>
      <c r="D3" s="2">
        <f t="shared" ca="1" si="1"/>
        <v>177.72</v>
      </c>
      <c r="E3" s="2">
        <f t="shared" ca="1" si="1"/>
        <v>924.67</v>
      </c>
      <c r="F3" s="2">
        <f t="shared" ca="1" si="1"/>
        <v>171.41</v>
      </c>
      <c r="G3" s="2">
        <f t="shared" ca="1" si="1"/>
        <v>117.2</v>
      </c>
      <c r="H3" s="2">
        <f t="shared" ca="1" si="1"/>
        <v>277.42</v>
      </c>
      <c r="I3" s="2">
        <f t="shared" ca="1" si="1"/>
        <v>599.04999999999995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8"/>
  <sheetViews>
    <sheetView workbookViewId="0">
      <selection activeCell="A29" sqref="A29"/>
    </sheetView>
  </sheetViews>
  <sheetFormatPr defaultRowHeight="15" x14ac:dyDescent="0.25"/>
  <cols>
    <col min="1" max="1" width="14" customWidth="1"/>
    <col min="2" max="2" width="25.85546875" customWidth="1"/>
    <col min="3" max="3" width="30.140625" customWidth="1"/>
    <col min="4" max="4" width="25.7109375" customWidth="1"/>
  </cols>
  <sheetData>
    <row r="1" spans="1:6" x14ac:dyDescent="0.25">
      <c r="A1" s="4" t="s">
        <v>69</v>
      </c>
      <c r="B1" s="4" t="s">
        <v>66</v>
      </c>
      <c r="C1" s="4" t="s">
        <v>67</v>
      </c>
      <c r="D1" s="4" t="s">
        <v>68</v>
      </c>
      <c r="E1" s="3"/>
      <c r="F1" s="3"/>
    </row>
    <row r="2" spans="1:6" x14ac:dyDescent="0.25">
      <c r="A2" s="3" t="s">
        <v>62</v>
      </c>
      <c r="B2" s="9">
        <f ca="1">RANDBETWEEN(0,10000000000)</f>
        <v>3908850021</v>
      </c>
      <c r="C2" s="9">
        <f ca="1">IF(AND($B$2&gt;1800000,$B$3&gt;1800000),B2*11.5/100,B2*4.5/100)</f>
        <v>449517752.41500002</v>
      </c>
      <c r="D2" s="10">
        <f ca="1">B2-C2</f>
        <v>3459332268.585</v>
      </c>
      <c r="E2" s="3"/>
      <c r="F2" s="3"/>
    </row>
    <row r="3" spans="1:6" x14ac:dyDescent="0.25">
      <c r="A3" s="3" t="s">
        <v>63</v>
      </c>
      <c r="B3" s="9">
        <f t="shared" ref="B3:B5" ca="1" si="0">RANDBETWEEN(0,10000000000)</f>
        <v>8528408809</v>
      </c>
      <c r="C3" s="9">
        <f ca="1">IF(AND($B$2&gt;1800000,$B$3&gt;1800000),B3*11.5/100,B3*4.5/100)</f>
        <v>980767013.03499997</v>
      </c>
      <c r="D3" s="10">
        <f t="shared" ref="D3:D5" ca="1" si="1">B3-C3</f>
        <v>7547641795.9650002</v>
      </c>
      <c r="E3" s="3"/>
      <c r="F3" s="3"/>
    </row>
    <row r="4" spans="1:6" x14ac:dyDescent="0.25">
      <c r="A4" s="3" t="s">
        <v>64</v>
      </c>
      <c r="B4" s="9">
        <f t="shared" ca="1" si="0"/>
        <v>4282667901</v>
      </c>
      <c r="C4" s="9">
        <f ca="1">IF(AND(B4&gt;1800000,B5&gt;1800000),B4*11.5/100,B4*4.5/100)</f>
        <v>492506808.61500001</v>
      </c>
      <c r="D4" s="10">
        <f t="shared" ca="1" si="1"/>
        <v>3790161092.3850002</v>
      </c>
      <c r="E4" s="3"/>
      <c r="F4" s="3"/>
    </row>
    <row r="5" spans="1:6" x14ac:dyDescent="0.25">
      <c r="A5" s="3" t="s">
        <v>65</v>
      </c>
      <c r="B5" s="9">
        <f t="shared" ca="1" si="0"/>
        <v>762009251</v>
      </c>
      <c r="C5" s="9">
        <f ca="1">IF(AND(B4&gt;1800000,$B$5&gt;1800000),B5*11.5/100,B5*4.5/100)</f>
        <v>87631063.864999995</v>
      </c>
      <c r="D5" s="10">
        <f t="shared" ca="1" si="1"/>
        <v>674378187.13499999</v>
      </c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C6"/>
  <sheetViews>
    <sheetView workbookViewId="0">
      <selection activeCell="C3" sqref="C3"/>
    </sheetView>
  </sheetViews>
  <sheetFormatPr defaultRowHeight="15" x14ac:dyDescent="0.25"/>
  <cols>
    <col min="3" max="3" width="13.5703125" customWidth="1"/>
  </cols>
  <sheetData>
    <row r="1" spans="1:3" x14ac:dyDescent="0.25">
      <c r="A1" t="s">
        <v>54</v>
      </c>
      <c r="B1" t="s">
        <v>60</v>
      </c>
      <c r="C1" t="s">
        <v>61</v>
      </c>
    </row>
    <row r="2" spans="1:3" x14ac:dyDescent="0.25">
      <c r="A2" t="s">
        <v>55</v>
      </c>
      <c r="B2">
        <f ca="1">RANDBETWEEN(0,10)</f>
        <v>7</v>
      </c>
      <c r="C2" t="str">
        <f ca="1">IF(B2&gt;=7,"APROVADO",IF(B2&gt;=5&lt;7,"RECUPERAÇÂO","REPROVADO"))</f>
        <v>APROVADO</v>
      </c>
    </row>
    <row r="3" spans="1:3" x14ac:dyDescent="0.25">
      <c r="A3" t="s">
        <v>56</v>
      </c>
      <c r="B3">
        <f t="shared" ref="B3:B6" ca="1" si="0">RANDBETWEEN(0,10)</f>
        <v>10</v>
      </c>
      <c r="C3" t="str">
        <f t="shared" ref="C3:C6" ca="1" si="1">IF(B3&gt;7,"APROVADO",IF(B3&gt;=5&lt;7,"RECUPERAÇÂO","REPROVADO"))</f>
        <v>APROVADO</v>
      </c>
    </row>
    <row r="4" spans="1:3" x14ac:dyDescent="0.25">
      <c r="A4" t="s">
        <v>57</v>
      </c>
      <c r="B4">
        <f t="shared" ca="1" si="0"/>
        <v>1</v>
      </c>
      <c r="C4" t="str">
        <f t="shared" ca="1" si="1"/>
        <v>REPROVADO</v>
      </c>
    </row>
    <row r="5" spans="1:3" x14ac:dyDescent="0.25">
      <c r="A5" t="s">
        <v>58</v>
      </c>
      <c r="B5">
        <f t="shared" ca="1" si="0"/>
        <v>8</v>
      </c>
      <c r="C5" t="str">
        <f t="shared" ca="1" si="1"/>
        <v>APROVADO</v>
      </c>
    </row>
    <row r="6" spans="1:3" x14ac:dyDescent="0.25">
      <c r="A6" t="s">
        <v>59</v>
      </c>
      <c r="B6">
        <f ca="1">RANDBETWEEN(0,10)</f>
        <v>7</v>
      </c>
      <c r="C6" t="str">
        <f t="shared" ca="1" si="1"/>
        <v>REPROVADO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M29"/>
  <sheetViews>
    <sheetView workbookViewId="0">
      <selection activeCell="A12" sqref="A12"/>
    </sheetView>
  </sheetViews>
  <sheetFormatPr defaultRowHeight="15" x14ac:dyDescent="0.25"/>
  <cols>
    <col min="1" max="1" width="18.42578125" customWidth="1"/>
    <col min="2" max="2" width="13.85546875" customWidth="1"/>
    <col min="3" max="3" width="14.85546875" customWidth="1"/>
    <col min="4" max="4" width="13.42578125" customWidth="1"/>
    <col min="5" max="5" width="11" customWidth="1"/>
    <col min="6" max="6" width="16.5703125" customWidth="1"/>
    <col min="7" max="7" width="10" customWidth="1"/>
    <col min="8" max="8" width="18.140625" customWidth="1"/>
    <col min="9" max="9" width="15.5703125" customWidth="1"/>
    <col min="10" max="10" width="16.28515625" customWidth="1"/>
  </cols>
  <sheetData>
    <row r="1" spans="1:13" x14ac:dyDescent="0.25">
      <c r="A1" s="4" t="s">
        <v>37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</row>
    <row r="2" spans="1:13" x14ac:dyDescent="0.25">
      <c r="A2" s="3">
        <v>123456789</v>
      </c>
      <c r="B2" s="3" t="s">
        <v>33</v>
      </c>
      <c r="C2" s="3">
        <f ca="1">RANDBETWEEN(1000000,99999999)</f>
        <v>94087723</v>
      </c>
      <c r="D2" s="3" t="s">
        <v>35</v>
      </c>
      <c r="E2" s="3" t="s">
        <v>34</v>
      </c>
      <c r="F2" s="3" t="s">
        <v>36</v>
      </c>
      <c r="G2" s="5"/>
    </row>
    <row r="3" spans="1:13" x14ac:dyDescent="0.25">
      <c r="A3" s="3">
        <v>197357</v>
      </c>
      <c r="B3" s="3" t="s">
        <v>39</v>
      </c>
      <c r="C3" s="3">
        <f ca="1">RANDBETWEEN(1000000,99999999)</f>
        <v>23093357</v>
      </c>
      <c r="D3" s="3" t="s">
        <v>48</v>
      </c>
      <c r="E3" s="3" t="s">
        <v>42</v>
      </c>
      <c r="F3" s="3" t="s">
        <v>47</v>
      </c>
    </row>
    <row r="4" spans="1:13" x14ac:dyDescent="0.25">
      <c r="A4" s="3">
        <v>159654654</v>
      </c>
      <c r="B4" s="3" t="s">
        <v>38</v>
      </c>
      <c r="C4" s="3">
        <f ca="1">RANDBETWEEN(1000000,99999999)</f>
        <v>44453136</v>
      </c>
      <c r="D4" s="3" t="s">
        <v>49</v>
      </c>
      <c r="E4" s="3" t="s">
        <v>43</v>
      </c>
      <c r="F4" s="3" t="s">
        <v>46</v>
      </c>
    </row>
    <row r="5" spans="1:13" x14ac:dyDescent="0.25">
      <c r="A5" s="3">
        <v>1947987</v>
      </c>
      <c r="B5" s="3" t="s">
        <v>40</v>
      </c>
      <c r="C5" s="3">
        <f ca="1">RANDBETWEEN(1000000,99999999)</f>
        <v>58599350</v>
      </c>
      <c r="D5" s="3" t="s">
        <v>50</v>
      </c>
      <c r="E5" s="3" t="s">
        <v>44</v>
      </c>
      <c r="F5" s="3" t="s">
        <v>45</v>
      </c>
    </row>
    <row r="6" spans="1:13" x14ac:dyDescent="0.25">
      <c r="A6" s="3">
        <v>1565465</v>
      </c>
      <c r="B6" s="3" t="s">
        <v>41</v>
      </c>
      <c r="C6" s="3">
        <f ca="1">RANDBETWEEN(1000000,99999999)</f>
        <v>28172601</v>
      </c>
      <c r="D6" s="3" t="s">
        <v>51</v>
      </c>
      <c r="E6" s="3" t="s">
        <v>43</v>
      </c>
      <c r="F6" s="3" t="s">
        <v>36</v>
      </c>
    </row>
    <row r="7" spans="1:13" x14ac:dyDescent="0.25">
      <c r="A7" s="3"/>
      <c r="B7" s="3"/>
      <c r="C7" s="3"/>
      <c r="D7" s="3"/>
      <c r="E7" s="3"/>
      <c r="F7" s="3"/>
    </row>
    <row r="8" spans="1:13" x14ac:dyDescent="0.25">
      <c r="F8" s="3"/>
      <c r="G8" s="3"/>
      <c r="H8" s="3"/>
      <c r="I8" s="3"/>
      <c r="J8" s="3"/>
      <c r="K8" s="3"/>
    </row>
    <row r="10" spans="1:13" x14ac:dyDescent="0.25">
      <c r="A10" s="6" t="s">
        <v>52</v>
      </c>
      <c r="B10" s="7"/>
      <c r="C10" s="6"/>
      <c r="D10" s="6"/>
      <c r="E10" s="6"/>
      <c r="F10" s="6"/>
    </row>
    <row r="11" spans="1:13" x14ac:dyDescent="0.25">
      <c r="A11" s="6" t="s">
        <v>37</v>
      </c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13" x14ac:dyDescent="0.25">
      <c r="A12" s="5">
        <v>197357</v>
      </c>
      <c r="B12" s="5" t="str">
        <f>VLOOKUP($A$12,$A$1:$F$6,2,FALSE)</f>
        <v>Caio</v>
      </c>
      <c r="C12" s="5">
        <f ca="1">VLOOKUP($A$12,$A$1:$F$6,3,FALSE)</f>
        <v>23093357</v>
      </c>
      <c r="D12" s="5" t="str">
        <f>VLOOKUP($A$12,$A$1:$F$6,4,FALSE)</f>
        <v>Iporã</v>
      </c>
      <c r="E12" s="5" t="str">
        <f>VLOOKUP($A$12,$A$1:$F$6,5,FALSE)</f>
        <v>Zona Leste</v>
      </c>
      <c r="F12" s="5" t="str">
        <f>VLOOKUP($A$12,$A$1:$F$6,6,FALSE)</f>
        <v>Manaus</v>
      </c>
      <c r="L12" s="3"/>
      <c r="M12" s="3"/>
    </row>
    <row r="13" spans="1:13" x14ac:dyDescent="0.25">
      <c r="A13" s="5"/>
      <c r="L13" s="3"/>
      <c r="M13" s="3"/>
    </row>
    <row r="14" spans="1:13" x14ac:dyDescent="0.25">
      <c r="A14" s="5"/>
      <c r="L14" s="3"/>
      <c r="M14" s="3"/>
    </row>
    <row r="15" spans="1:13" x14ac:dyDescent="0.25">
      <c r="A15" s="5"/>
      <c r="L15" s="3"/>
      <c r="M15" s="3"/>
    </row>
    <row r="16" spans="1:13" x14ac:dyDescent="0.25">
      <c r="A16" s="5"/>
      <c r="L16" s="3"/>
      <c r="M16" s="3"/>
    </row>
    <row r="17" spans="1:13" x14ac:dyDescent="0.25">
      <c r="A17" s="5"/>
      <c r="L17" s="3"/>
      <c r="M17" s="3"/>
    </row>
    <row r="24" spans="1:13" x14ac:dyDescent="0.25">
      <c r="E24" s="3"/>
      <c r="F24" s="3"/>
    </row>
    <row r="25" spans="1:13" x14ac:dyDescent="0.25">
      <c r="E25" s="3"/>
      <c r="F25" s="3"/>
    </row>
    <row r="26" spans="1:13" x14ac:dyDescent="0.25">
      <c r="E26" s="3"/>
      <c r="F26" s="3"/>
    </row>
    <row r="27" spans="1:13" x14ac:dyDescent="0.25">
      <c r="E27" s="3"/>
      <c r="F27" s="3"/>
    </row>
    <row r="28" spans="1:13" x14ac:dyDescent="0.25">
      <c r="E28" s="3"/>
      <c r="F28" s="3"/>
    </row>
    <row r="29" spans="1:13" x14ac:dyDescent="0.25">
      <c r="E29" s="3"/>
      <c r="F29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J18"/>
  <sheetViews>
    <sheetView workbookViewId="0">
      <selection activeCell="F15" sqref="F15"/>
    </sheetView>
  </sheetViews>
  <sheetFormatPr defaultRowHeight="15" x14ac:dyDescent="0.25"/>
  <cols>
    <col min="1" max="1" width="14.85546875" customWidth="1"/>
    <col min="2" max="2" width="11.28515625" customWidth="1"/>
    <col min="3" max="3" width="15.28515625" customWidth="1"/>
    <col min="4" max="4" width="12.85546875" customWidth="1"/>
    <col min="5" max="5" width="14.42578125" customWidth="1"/>
    <col min="6" max="6" width="14.140625" customWidth="1"/>
    <col min="7" max="7" width="13.7109375" customWidth="1"/>
    <col min="8" max="8" width="14.85546875" customWidth="1"/>
    <col min="9" max="9" width="14.7109375" customWidth="1"/>
    <col min="10" max="10" width="11.42578125" customWidth="1"/>
  </cols>
  <sheetData>
    <row r="1" spans="1:10" x14ac:dyDescent="0.25">
      <c r="A1" s="4" t="s">
        <v>29</v>
      </c>
      <c r="B1" s="4" t="s">
        <v>28</v>
      </c>
      <c r="C1" s="4" t="s">
        <v>37</v>
      </c>
      <c r="D1" s="4" t="s">
        <v>30</v>
      </c>
      <c r="E1" s="4" t="s">
        <v>31</v>
      </c>
      <c r="F1" s="4" t="s">
        <v>32</v>
      </c>
      <c r="G1" s="3"/>
      <c r="I1" s="3"/>
      <c r="J1" s="3"/>
    </row>
    <row r="2" spans="1:10" x14ac:dyDescent="0.25">
      <c r="A2" s="3">
        <v>123456789</v>
      </c>
      <c r="B2" s="3" t="s">
        <v>33</v>
      </c>
      <c r="C2" s="3">
        <f ca="1">RANDBETWEEN(1000000,99999999)</f>
        <v>90840347</v>
      </c>
      <c r="D2" s="3" t="s">
        <v>35</v>
      </c>
      <c r="E2" s="3" t="s">
        <v>34</v>
      </c>
      <c r="F2" s="3" t="s">
        <v>36</v>
      </c>
      <c r="G2" s="3"/>
      <c r="H2" s="3"/>
      <c r="I2" s="3"/>
      <c r="J2" s="3"/>
    </row>
    <row r="3" spans="1:10" x14ac:dyDescent="0.25">
      <c r="A3" s="3">
        <v>197357</v>
      </c>
      <c r="B3" s="3" t="s">
        <v>39</v>
      </c>
      <c r="C3" s="3">
        <f t="shared" ref="C3:C6" ca="1" si="0">RANDBETWEEN(1000000,99999999)</f>
        <v>81061105</v>
      </c>
      <c r="D3" s="3" t="s">
        <v>48</v>
      </c>
      <c r="E3" s="3" t="s">
        <v>42</v>
      </c>
      <c r="F3" s="3" t="s">
        <v>47</v>
      </c>
      <c r="G3" s="3"/>
      <c r="H3" s="3"/>
      <c r="I3" s="3"/>
      <c r="J3" s="3"/>
    </row>
    <row r="4" spans="1:10" x14ac:dyDescent="0.25">
      <c r="A4" s="3">
        <v>159654654</v>
      </c>
      <c r="B4" s="3" t="s">
        <v>38</v>
      </c>
      <c r="C4" s="3">
        <f t="shared" ca="1" si="0"/>
        <v>48149863</v>
      </c>
      <c r="D4" s="3" t="s">
        <v>49</v>
      </c>
      <c r="E4" s="3" t="s">
        <v>43</v>
      </c>
      <c r="F4" s="3" t="s">
        <v>46</v>
      </c>
      <c r="G4" s="3"/>
      <c r="H4" s="3"/>
      <c r="I4" s="3"/>
      <c r="J4" s="3"/>
    </row>
    <row r="5" spans="1:10" x14ac:dyDescent="0.25">
      <c r="A5" s="3">
        <v>1947987</v>
      </c>
      <c r="B5" s="3" t="s">
        <v>40</v>
      </c>
      <c r="C5" s="3">
        <f t="shared" ca="1" si="0"/>
        <v>91164002</v>
      </c>
      <c r="D5" s="3" t="s">
        <v>50</v>
      </c>
      <c r="E5" s="3" t="s">
        <v>44</v>
      </c>
      <c r="F5" s="3" t="s">
        <v>45</v>
      </c>
      <c r="G5" s="3"/>
      <c r="H5" s="3"/>
      <c r="I5" s="3"/>
      <c r="J5" s="3"/>
    </row>
    <row r="6" spans="1:10" x14ac:dyDescent="0.25">
      <c r="A6" s="3">
        <v>1565465</v>
      </c>
      <c r="B6" s="3" t="s">
        <v>41</v>
      </c>
      <c r="C6" s="3">
        <f t="shared" ca="1" si="0"/>
        <v>40752854</v>
      </c>
      <c r="D6" s="3" t="s">
        <v>51</v>
      </c>
      <c r="E6" s="3" t="s">
        <v>43</v>
      </c>
      <c r="F6" s="3" t="s">
        <v>36</v>
      </c>
      <c r="G6" s="3"/>
      <c r="H6" s="3"/>
      <c r="I6" s="3"/>
      <c r="J6" s="3"/>
    </row>
    <row r="7" spans="1:10" x14ac:dyDescent="0.25">
      <c r="A7" s="3"/>
      <c r="B7" s="3"/>
      <c r="C7" s="3"/>
      <c r="D7" s="3"/>
      <c r="E7" s="3"/>
      <c r="F7" s="3"/>
      <c r="G7" s="3"/>
    </row>
    <row r="8" spans="1:10" x14ac:dyDescent="0.25">
      <c r="A8" s="3"/>
      <c r="B8" s="3"/>
      <c r="C8" s="3"/>
      <c r="D8" s="3"/>
      <c r="E8" s="3"/>
      <c r="F8" s="3"/>
      <c r="G8" s="3"/>
    </row>
    <row r="9" spans="1:10" x14ac:dyDescent="0.25">
      <c r="A9" s="3"/>
      <c r="B9" s="3"/>
      <c r="C9" s="3"/>
      <c r="D9" s="3"/>
      <c r="E9" s="3"/>
      <c r="F9" s="3"/>
      <c r="G9" s="3"/>
    </row>
    <row r="10" spans="1:10" x14ac:dyDescent="0.25">
      <c r="A10" s="3"/>
      <c r="B10" s="3"/>
      <c r="C10" s="3"/>
      <c r="D10" s="3"/>
      <c r="E10" s="3"/>
      <c r="F10" s="3"/>
      <c r="G10" s="3"/>
    </row>
    <row r="11" spans="1:10" x14ac:dyDescent="0.25">
      <c r="A11" s="3"/>
      <c r="B11" s="3"/>
      <c r="C11" s="3"/>
      <c r="D11" s="3"/>
      <c r="E11" s="3"/>
      <c r="F11" s="3"/>
      <c r="G11" s="3"/>
    </row>
    <row r="12" spans="1:10" x14ac:dyDescent="0.25">
      <c r="A12" s="4" t="s">
        <v>53</v>
      </c>
      <c r="B12" s="3"/>
      <c r="C12" s="3"/>
      <c r="D12" s="3"/>
      <c r="E12" s="3"/>
      <c r="F12" s="3"/>
      <c r="G12" s="3"/>
    </row>
    <row r="13" spans="1:10" x14ac:dyDescent="0.25">
      <c r="A13" s="4" t="s">
        <v>29</v>
      </c>
      <c r="B13" s="4" t="s">
        <v>28</v>
      </c>
      <c r="C13" s="4" t="s">
        <v>37</v>
      </c>
      <c r="D13" s="4" t="s">
        <v>30</v>
      </c>
      <c r="E13" s="4" t="s">
        <v>31</v>
      </c>
      <c r="F13" s="4" t="s">
        <v>32</v>
      </c>
      <c r="G13" s="3"/>
    </row>
    <row r="14" spans="1:10" x14ac:dyDescent="0.25">
      <c r="A14" s="3">
        <v>1565465</v>
      </c>
      <c r="B14" s="3" t="str">
        <f>HLOOKUP("Nome",$A$1:$F$6,2,FALSE)</f>
        <v>Lemys</v>
      </c>
      <c r="C14" s="3">
        <f ca="1">HLOOKUP("Numero CPF",$A$1:$F$6,2,FALSE)</f>
        <v>90840347</v>
      </c>
      <c r="D14" s="3" t="str">
        <f>HLOOKUP("Endereço",$A$1:$F$6,2,FALSE)</f>
        <v>São Miguel</v>
      </c>
      <c r="E14" s="3" t="str">
        <f>HLOOKUP("Bairro",$A$1:$F$6,2,FALSE)</f>
        <v>Centro</v>
      </c>
      <c r="F14" s="3" t="str">
        <f>HLOOKUP("Estado",$A$1:$F$6,2,FALSE)</f>
        <v>São Paulo</v>
      </c>
      <c r="G14" s="3"/>
    </row>
    <row r="15" spans="1:10" x14ac:dyDescent="0.25">
      <c r="A15" s="3"/>
      <c r="B15" s="3"/>
      <c r="C15" s="3"/>
      <c r="D15" s="3"/>
      <c r="E15" s="3"/>
      <c r="F15" s="3"/>
      <c r="G15" s="3"/>
    </row>
    <row r="16" spans="1:10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Sousa</dc:creator>
  <cp:lastModifiedBy>Lucas Sousa</cp:lastModifiedBy>
  <dcterms:created xsi:type="dcterms:W3CDTF">2013-05-22T19:34:05Z</dcterms:created>
  <dcterms:modified xsi:type="dcterms:W3CDTF">2013-05-23T20:14:53Z</dcterms:modified>
</cp:coreProperties>
</file>