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l="1"/>
  <c r="E2" i="1"/>
  <c r="F2" i="1"/>
  <c r="Q5" i="1"/>
  <c r="C10" i="1" l="1"/>
  <c r="C9" i="1"/>
  <c r="C8" i="1"/>
</calcChain>
</file>

<file path=xl/sharedStrings.xml><?xml version="1.0" encoding="utf-8"?>
<sst xmlns="http://schemas.openxmlformats.org/spreadsheetml/2006/main" count="16" uniqueCount="16">
  <si>
    <t xml:space="preserve">Tecido Vermelho </t>
  </si>
  <si>
    <t>Tecido Branco</t>
  </si>
  <si>
    <t>Tecido Preto</t>
  </si>
  <si>
    <t>Espuma</t>
  </si>
  <si>
    <t>TOTAL</t>
  </si>
  <si>
    <t xml:space="preserve">Tecidos da fabrica </t>
  </si>
  <si>
    <t>ESPUMA MATERIA PRIMA</t>
  </si>
  <si>
    <t xml:space="preserve">Qut.pedido </t>
  </si>
  <si>
    <t>Margem perda</t>
  </si>
  <si>
    <t>quant. Placas</t>
  </si>
  <si>
    <t>quand tecido</t>
  </si>
  <si>
    <t>qut. Espuma</t>
  </si>
  <si>
    <t>quant de bojos produzidos</t>
  </si>
  <si>
    <t>estoque vermelho</t>
  </si>
  <si>
    <t>estoque branco</t>
  </si>
  <si>
    <t>estoque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</si>
</sst>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E7" sqref="E7"/>
    </sheetView>
  </sheetViews>
  <sheetFormatPr defaultRowHeight="15" x14ac:dyDescent="0.25"/>
  <cols>
    <col min="1" max="1" width="21.5703125" customWidth="1"/>
    <col min="2" max="2" width="18.7109375" customWidth="1"/>
    <col min="3" max="3" width="20" customWidth="1"/>
    <col min="4" max="4" width="17.7109375" customWidth="1"/>
    <col min="5" max="5" width="20.7109375" customWidth="1"/>
    <col min="6" max="6" width="21" customWidth="1"/>
  </cols>
  <sheetData>
    <row r="1" spans="1:2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P1" t="s">
        <v>5</v>
      </c>
      <c r="S1" t="s">
        <v>6</v>
      </c>
    </row>
    <row r="2" spans="1:20" x14ac:dyDescent="0.25">
      <c r="A2">
        <v>500</v>
      </c>
      <c r="B2">
        <f>ROUNDUP(A2*1.1,0)</f>
        <v>550</v>
      </c>
      <c r="C2">
        <f>ROUNDUP(B2/8,0)</f>
        <v>69</v>
      </c>
      <c r="D2">
        <f>C2*1.2</f>
        <v>82.8</v>
      </c>
      <c r="E2">
        <f>C2*0.4</f>
        <v>27.6</v>
      </c>
      <c r="F2">
        <f>C2*8</f>
        <v>552</v>
      </c>
      <c r="P2" t="s">
        <v>0</v>
      </c>
      <c r="Q2">
        <v>40</v>
      </c>
    </row>
    <row r="3" spans="1:20" x14ac:dyDescent="0.25">
      <c r="P3" t="s">
        <v>1</v>
      </c>
      <c r="Q3">
        <v>60</v>
      </c>
      <c r="S3" t="s">
        <v>3</v>
      </c>
      <c r="T3">
        <v>600</v>
      </c>
    </row>
    <row r="4" spans="1:20" x14ac:dyDescent="0.25">
      <c r="P4" t="s">
        <v>2</v>
      </c>
      <c r="Q4">
        <v>50</v>
      </c>
    </row>
    <row r="5" spans="1:20" x14ac:dyDescent="0.25">
      <c r="P5" t="s">
        <v>4</v>
      </c>
      <c r="Q5">
        <f>Q2+Q3+Q4</f>
        <v>150</v>
      </c>
    </row>
    <row r="8" spans="1:20" x14ac:dyDescent="0.25">
      <c r="A8" t="s">
        <v>13</v>
      </c>
      <c r="B8">
        <v>40</v>
      </c>
      <c r="C8">
        <f>B8-D2</f>
        <v>-42.8</v>
      </c>
    </row>
    <row r="9" spans="1:20" x14ac:dyDescent="0.25">
      <c r="A9" t="s">
        <v>14</v>
      </c>
      <c r="B9">
        <v>60</v>
      </c>
      <c r="C9">
        <f>B9-D2</f>
        <v>-22.799999999999997</v>
      </c>
    </row>
    <row r="10" spans="1:20" x14ac:dyDescent="0.25">
      <c r="A10" t="s">
        <v>15</v>
      </c>
      <c r="B10">
        <v>50</v>
      </c>
      <c r="C10">
        <f>B10-D2</f>
        <v>-32.799999999999997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2017-04-13T18:56:06Z</dcterms:modified>
</cp:coreProperties>
</file>