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2.5\Alunos\Lucas Cabral dos Santos\Excel AVANCED\Aula 09\"/>
    </mc:Choice>
  </mc:AlternateContent>
  <bookViews>
    <workbookView xWindow="0" yWindow="0" windowWidth="19200" windowHeight="105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4" i="1"/>
  <c r="C7" i="1"/>
  <c r="D7" i="1"/>
  <c r="F7" i="1"/>
  <c r="H6" i="1"/>
  <c r="I6" i="1" s="1"/>
  <c r="I5" i="1"/>
  <c r="I4" i="1"/>
  <c r="H5" i="1"/>
  <c r="H4" i="1"/>
  <c r="G5" i="1"/>
  <c r="G6" i="1"/>
  <c r="G4" i="1"/>
  <c r="D4" i="1"/>
  <c r="D5" i="1"/>
  <c r="D6" i="1"/>
  <c r="F4" i="1"/>
  <c r="F5" i="1"/>
  <c r="F6" i="1"/>
  <c r="C5" i="1"/>
  <c r="C6" i="1"/>
  <c r="C4" i="1"/>
  <c r="G7" i="1" l="1"/>
  <c r="H7" i="1"/>
  <c r="I7" i="1" s="1"/>
</calcChain>
</file>

<file path=xl/sharedStrings.xml><?xml version="1.0" encoding="utf-8"?>
<sst xmlns="http://schemas.openxmlformats.org/spreadsheetml/2006/main" count="15" uniqueCount="15">
  <si>
    <t>Folha de pagamento</t>
  </si>
  <si>
    <t>Funcionário</t>
  </si>
  <si>
    <t>Piso Salarial</t>
  </si>
  <si>
    <t>Valor da hora Trabalhada</t>
  </si>
  <si>
    <t>Valor da hora extra 50%</t>
  </si>
  <si>
    <t>Total extras 50%</t>
  </si>
  <si>
    <t>Horas + cêntesimos de horas</t>
  </si>
  <si>
    <t>Total em R$ extras a 50%</t>
  </si>
  <si>
    <t>DSR sobre as horas extras</t>
  </si>
  <si>
    <t>Salario Bruto</t>
  </si>
  <si>
    <t>Jonas Henrique</t>
  </si>
  <si>
    <t>Juliana Reis</t>
  </si>
  <si>
    <t>Roberto Gonçalves</t>
  </si>
  <si>
    <t>Lucas Cabral</t>
  </si>
  <si>
    <t>INSS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</si>
</sst>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4" borderId="1" xfId="0" applyFont="1" applyFill="1" applyBorder="1"/>
    <xf numFmtId="0" fontId="2" fillId="0" borderId="1" xfId="0" applyFont="1" applyBorder="1"/>
    <xf numFmtId="44" fontId="2" fillId="0" borderId="1" xfId="1" applyFont="1" applyBorder="1"/>
    <xf numFmtId="165" fontId="2" fillId="2" borderId="1" xfId="0" applyNumberFormat="1" applyFont="1" applyFill="1" applyBorder="1"/>
    <xf numFmtId="44" fontId="2" fillId="0" borderId="1" xfId="0" quotePrefix="1" applyNumberFormat="1" applyFont="1" applyBorder="1"/>
    <xf numFmtId="44" fontId="2" fillId="0" borderId="1" xfId="0" applyNumberFormat="1" applyFont="1" applyBorder="1"/>
    <xf numFmtId="2" fontId="2" fillId="0" borderId="1" xfId="0" applyNumberFormat="1" applyFont="1" applyBorder="1"/>
    <xf numFmtId="44" fontId="0" fillId="0" borderId="0" xfId="0" applyNumberFormat="1"/>
    <xf numFmtId="44" fontId="0" fillId="0" borderId="0" xfId="1" applyFont="1"/>
    <xf numFmtId="0" fontId="4" fillId="4" borderId="2" xfId="0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C1" workbookViewId="0">
      <selection activeCell="J4" sqref="J4:J7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26.42578125" bestFit="1" customWidth="1"/>
    <col min="4" max="4" width="24.85546875" bestFit="1" customWidth="1"/>
    <col min="5" max="5" width="17.28515625" bestFit="1" customWidth="1"/>
    <col min="6" max="6" width="29.28515625" bestFit="1" customWidth="1"/>
    <col min="7" max="7" width="25.85546875" bestFit="1" customWidth="1"/>
    <col min="8" max="8" width="26.42578125" bestFit="1" customWidth="1"/>
    <col min="9" max="9" width="14" bestFit="1" customWidth="1"/>
  </cols>
  <sheetData>
    <row r="1" spans="1:10" ht="18.75" x14ac:dyDescent="0.4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0" x14ac:dyDescent="0.25">
      <c r="A2" s="2"/>
      <c r="B2" s="2"/>
      <c r="C2" s="2"/>
      <c r="D2" s="2"/>
      <c r="E2" s="2"/>
      <c r="F2" s="2"/>
      <c r="G2" s="2"/>
      <c r="H2" s="2"/>
      <c r="I2" s="2"/>
    </row>
    <row r="3" spans="1:10" ht="15.75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12" t="s">
        <v>14</v>
      </c>
    </row>
    <row r="4" spans="1:10" x14ac:dyDescent="0.25">
      <c r="A4" s="4" t="s">
        <v>10</v>
      </c>
      <c r="B4" s="5">
        <v>1500</v>
      </c>
      <c r="C4" s="7">
        <f>B4/220</f>
        <v>6.8181818181818183</v>
      </c>
      <c r="D4" s="8">
        <f t="shared" ref="D4:D5" si="0">C4*150%</f>
        <v>10.227272727272727</v>
      </c>
      <c r="E4" s="6">
        <v>0.76388888888888884</v>
      </c>
      <c r="F4" s="9">
        <f>HOUR(E4)+MINUTE(E4)/60</f>
        <v>18.333333333333332</v>
      </c>
      <c r="G4" s="8">
        <f xml:space="preserve"> D4*F4</f>
        <v>187.49999999999997</v>
      </c>
      <c r="H4" s="8">
        <f>G4/25*5</f>
        <v>37.499999999999993</v>
      </c>
      <c r="I4" s="8">
        <f>B4+G4+H4</f>
        <v>1725</v>
      </c>
      <c r="J4" t="str">
        <f>IF(I4&lt;=1556.94,"8%",IF(I4&lt;=2594.92,"9%",IF(I4&lt;=5182.82,"11%","")))</f>
        <v>9%</v>
      </c>
    </row>
    <row r="5" spans="1:10" x14ac:dyDescent="0.25">
      <c r="A5" s="4" t="s">
        <v>12</v>
      </c>
      <c r="B5" s="5">
        <v>1200</v>
      </c>
      <c r="C5" s="7">
        <f t="shared" ref="C5:C7" si="1">B5/220</f>
        <v>5.4545454545454541</v>
      </c>
      <c r="D5" s="8">
        <f t="shared" si="0"/>
        <v>8.1818181818181817</v>
      </c>
      <c r="E5" s="6">
        <v>0.84375</v>
      </c>
      <c r="F5" s="9">
        <f t="shared" ref="F4:F7" si="2">HOUR(E5)+MINUTE(E5)/60</f>
        <v>20.25</v>
      </c>
      <c r="G5" s="8">
        <f t="shared" ref="G5:G6" si="3" xml:space="preserve"> D5*F5</f>
        <v>165.68181818181819</v>
      </c>
      <c r="H5" s="8">
        <f>G5/25*5</f>
        <v>33.13636363636364</v>
      </c>
      <c r="I5" s="8">
        <f t="shared" ref="I5:I6" si="4">B5+G5+H5</f>
        <v>1398.818181818182</v>
      </c>
      <c r="J5" t="str">
        <f t="shared" ref="J5:J7" si="5">IF(I5&lt;=1556.94,"8%",IF(I5&lt;=2594.92,"9%",IF(I5&lt;=5182.82,"11%","")))</f>
        <v>8%</v>
      </c>
    </row>
    <row r="6" spans="1:10" x14ac:dyDescent="0.25">
      <c r="A6" s="4" t="s">
        <v>11</v>
      </c>
      <c r="B6" s="5">
        <v>1800</v>
      </c>
      <c r="C6" s="7">
        <f t="shared" si="1"/>
        <v>8.1818181818181817</v>
      </c>
      <c r="D6" s="8">
        <f>C6*150%</f>
        <v>12.272727272727273</v>
      </c>
      <c r="E6" s="6">
        <v>0.78125</v>
      </c>
      <c r="F6" s="9">
        <f t="shared" si="2"/>
        <v>18.75</v>
      </c>
      <c r="G6" s="8">
        <f t="shared" si="3"/>
        <v>230.11363636363637</v>
      </c>
      <c r="H6" s="8">
        <f>G6/25*5</f>
        <v>46.022727272727273</v>
      </c>
      <c r="I6" s="8">
        <f t="shared" si="4"/>
        <v>2076.136363636364</v>
      </c>
      <c r="J6" t="str">
        <f t="shared" si="5"/>
        <v>9%</v>
      </c>
    </row>
    <row r="7" spans="1:10" x14ac:dyDescent="0.25">
      <c r="A7" s="4" t="s">
        <v>13</v>
      </c>
      <c r="B7" s="5">
        <v>420</v>
      </c>
      <c r="C7" s="7">
        <f t="shared" si="1"/>
        <v>1.9090909090909092</v>
      </c>
      <c r="D7" s="8">
        <f>C7*150%</f>
        <v>2.8636363636363638</v>
      </c>
      <c r="E7" s="6">
        <v>0.16666666666666666</v>
      </c>
      <c r="F7" s="9">
        <f t="shared" si="2"/>
        <v>4</v>
      </c>
      <c r="G7" s="8">
        <f t="shared" ref="G7" si="6" xml:space="preserve"> D7*F7</f>
        <v>11.454545454545455</v>
      </c>
      <c r="H7" s="8">
        <f>G7/25*5</f>
        <v>2.290909090909091</v>
      </c>
      <c r="I7" s="8">
        <f t="shared" ref="I7" si="7">B7+G7+H7</f>
        <v>433.74545454545455</v>
      </c>
      <c r="J7" t="str">
        <f t="shared" si="5"/>
        <v>8%</v>
      </c>
    </row>
    <row r="9" spans="1:10" x14ac:dyDescent="0.25">
      <c r="G9" s="10"/>
    </row>
    <row r="15" spans="1:10" x14ac:dyDescent="0.25">
      <c r="E15" s="11"/>
    </row>
  </sheetData>
  <mergeCells count="2">
    <mergeCell ref="A1:I1"/>
    <mergeCell ref="A2:I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2019-02-11T17:31:19Z</dcterms:created>
  <dcterms:modified xsi:type="dcterms:W3CDTF">2019-02-11T18:09:48Z</dcterms:modified>
</cp:coreProperties>
</file>