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s\Documents\Programacao\Projetos\ML-LeptoBase\"/>
    </mc:Choice>
  </mc:AlternateContent>
  <xr:revisionPtr revIDLastSave="0" documentId="13_ncr:1_{4C7C7DD2-8C4F-4F43-A65E-4B7A0093CE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2" sheetId="6" r:id="rId1"/>
    <sheet name="Planilha1" sheetId="7" r:id="rId2"/>
    <sheet name="tabelas relatorio" sheetId="8" r:id="rId3"/>
    <sheet name="Planilha2" sheetId="9" r:id="rId4"/>
  </sheets>
  <definedNames>
    <definedName name="_xlnm._FilterDatabase" localSheetId="0" hidden="1">base2!$A$1:$N$1121</definedName>
    <definedName name="_xlnm.Database">#REF!</definedName>
  </definedNames>
  <calcPr calcId="191029"/>
</workbook>
</file>

<file path=xl/calcChain.xml><?xml version="1.0" encoding="utf-8"?>
<calcChain xmlns="http://schemas.openxmlformats.org/spreadsheetml/2006/main">
  <c r="I1126" i="6" l="1"/>
  <c r="E1126" i="6"/>
  <c r="F1126" i="6"/>
  <c r="G1126" i="6"/>
  <c r="H1126" i="6"/>
  <c r="J1126" i="6"/>
  <c r="K1126" i="6"/>
  <c r="L1126" i="6"/>
  <c r="D1126" i="6"/>
  <c r="C1126" i="6"/>
  <c r="B1126" i="6"/>
  <c r="A1126" i="6"/>
  <c r="Q19" i="8"/>
  <c r="R19" i="8" s="1"/>
  <c r="Q18" i="8"/>
  <c r="R18" i="8" s="1"/>
  <c r="Q17" i="8"/>
  <c r="R17" i="8" s="1"/>
  <c r="Q16" i="8"/>
  <c r="R16" i="8" s="1"/>
  <c r="Q15" i="8"/>
  <c r="R15" i="8" s="1"/>
  <c r="Q14" i="8"/>
  <c r="R14" i="8" s="1"/>
  <c r="Q13" i="8"/>
  <c r="R13" i="8" s="1"/>
  <c r="Q12" i="8"/>
  <c r="R12" i="8" s="1"/>
  <c r="Q11" i="8"/>
  <c r="R11" i="8" s="1"/>
  <c r="Q10" i="8"/>
  <c r="R10" i="8" s="1"/>
  <c r="Q9" i="8"/>
  <c r="R9" i="8" s="1"/>
  <c r="Q8" i="8"/>
  <c r="R8" i="8" s="1"/>
  <c r="Q7" i="8"/>
  <c r="R7" i="8" s="1"/>
  <c r="Q6" i="8"/>
  <c r="R6" i="8" s="1"/>
  <c r="Q5" i="8"/>
  <c r="R5" i="8" s="1"/>
  <c r="Q4" i="8"/>
  <c r="R4" i="8" s="1"/>
  <c r="M6" i="8"/>
  <c r="M5" i="8"/>
  <c r="M4" i="8"/>
  <c r="K6" i="8"/>
  <c r="K5" i="8"/>
  <c r="K4" i="8"/>
  <c r="J6" i="8"/>
  <c r="J5" i="8"/>
  <c r="J4" i="8"/>
  <c r="N6" i="8"/>
  <c r="N5" i="8"/>
  <c r="N4" i="8"/>
  <c r="L4" i="8"/>
  <c r="L6" i="8"/>
  <c r="L5" i="8"/>
</calcChain>
</file>

<file path=xl/sharedStrings.xml><?xml version="1.0" encoding="utf-8"?>
<sst xmlns="http://schemas.openxmlformats.org/spreadsheetml/2006/main" count="195" uniqueCount="55">
  <si>
    <t>Evolucao</t>
  </si>
  <si>
    <t>Febre</t>
  </si>
  <si>
    <t>Mialgia</t>
  </si>
  <si>
    <t>T_primeiros_sintomas_atendimento_medico</t>
  </si>
  <si>
    <t>T_primeiros_sintomas_coleta_amostra_ELISA</t>
  </si>
  <si>
    <t>T_atendimento_medico_internação_hospitalar</t>
  </si>
  <si>
    <t>Contato _água_lama_enchente</t>
  </si>
  <si>
    <t>Sinais_roedores</t>
  </si>
  <si>
    <t>Lixo_entulho</t>
  </si>
  <si>
    <t>Cefaleia</t>
  </si>
  <si>
    <t>Prostracao</t>
  </si>
  <si>
    <t>Dor_panturrilha</t>
  </si>
  <si>
    <t>Vomito</t>
  </si>
  <si>
    <t>Ictericia</t>
  </si>
  <si>
    <t>Insuficiencia_renal</t>
  </si>
  <si>
    <t>Alteracoes_respiratorias</t>
  </si>
  <si>
    <t>Atributo</t>
  </si>
  <si>
    <t>Escala</t>
  </si>
  <si>
    <t>Cardinalidade</t>
  </si>
  <si>
    <t>Descrição</t>
  </si>
  <si>
    <t>Razão</t>
  </si>
  <si>
    <t>Contínua</t>
  </si>
  <si>
    <t>Contato_água_lama_enchente</t>
  </si>
  <si>
    <t>Contato do paciente com água de lama ou enchente</t>
  </si>
  <si>
    <t>Nominal</t>
  </si>
  <si>
    <t>Binária</t>
  </si>
  <si>
    <t>Sinais de roedor no paciente (por exemplo, mordida)</t>
  </si>
  <si>
    <t>Contato do paciente com lixo ou entulho</t>
  </si>
  <si>
    <t>Presença de febre</t>
  </si>
  <si>
    <t>Presença de dor muscular</t>
  </si>
  <si>
    <t>Presença de dor de cabeça</t>
  </si>
  <si>
    <t>Presença de prostração (extremo cansaço)</t>
  </si>
  <si>
    <t>Presença de dor na panturrilha</t>
  </si>
  <si>
    <t>Presença de vômito</t>
  </si>
  <si>
    <t>Presença de icterícia (amarelamento da pele e olhos)</t>
  </si>
  <si>
    <t>Presença de insuficiência renal</t>
  </si>
  <si>
    <t>Presença de alterações respiratórias</t>
  </si>
  <si>
    <t>Evolução do paciente (Cura ou Óbito)</t>
  </si>
  <si>
    <t>DesvioP</t>
  </si>
  <si>
    <t>Media</t>
  </si>
  <si>
    <t>N/A</t>
  </si>
  <si>
    <t>Proporção Sim</t>
  </si>
  <si>
    <t>Proporção Não</t>
  </si>
  <si>
    <t>cont sim</t>
  </si>
  <si>
    <t>cont não</t>
  </si>
  <si>
    <t>% sim</t>
  </si>
  <si>
    <t>% não</t>
  </si>
  <si>
    <t>Mediana</t>
  </si>
  <si>
    <t>Tempo (em dias) entre os primeiros sintomas e o atendimento médico</t>
  </si>
  <si>
    <t>Tempo (em dias) entre os primeiros sintomas e a coleta de amostra ELISA</t>
  </si>
  <si>
    <t>Tempo (em dias) entre o atendimento médico e a internação hospitalar</t>
  </si>
  <si>
    <t>Valor min</t>
  </si>
  <si>
    <t>Valor max</t>
  </si>
  <si>
    <t>% de dados faltantes</t>
  </si>
  <si>
    <t>Dados 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</si>
</sst>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42" applyNumberFormat="1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3"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base2!$A$1</c:f>
              <c:strCache>
                <c:ptCount val="1"/>
                <c:pt idx="0">
                  <c:v>T_primeiros_sintomas_atendimento_medico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base2!$A$2:$A$1121</c:f>
              <c:numCache>
                <c:formatCode>0</c:formatCode>
                <c:ptCount val="1120"/>
                <c:pt idx="0">
                  <c:v>6</c:v>
                </c:pt>
                <c:pt idx="1">
                  <c:v>31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10</c:v>
                </c:pt>
                <c:pt idx="6">
                  <c:v>15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  <c:pt idx="17">
                  <c:v>8</c:v>
                </c:pt>
                <c:pt idx="18">
                  <c:v>7</c:v>
                </c:pt>
                <c:pt idx="19">
                  <c:v>4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17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15</c:v>
                </c:pt>
                <c:pt idx="34">
                  <c:v>7</c:v>
                </c:pt>
                <c:pt idx="35">
                  <c:v>3</c:v>
                </c:pt>
                <c:pt idx="36">
                  <c:v>14</c:v>
                </c:pt>
                <c:pt idx="37">
                  <c:v>6</c:v>
                </c:pt>
                <c:pt idx="38">
                  <c:v>13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15</c:v>
                </c:pt>
                <c:pt idx="47">
                  <c:v>29</c:v>
                </c:pt>
                <c:pt idx="48">
                  <c:v>14</c:v>
                </c:pt>
                <c:pt idx="49">
                  <c:v>4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3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15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2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108</c:v>
                </c:pt>
                <c:pt idx="85">
                  <c:v>4</c:v>
                </c:pt>
                <c:pt idx="86">
                  <c:v>70</c:v>
                </c:pt>
                <c:pt idx="87">
                  <c:v>69</c:v>
                </c:pt>
                <c:pt idx="88">
                  <c:v>7</c:v>
                </c:pt>
                <c:pt idx="89">
                  <c:v>68</c:v>
                </c:pt>
                <c:pt idx="90">
                  <c:v>64</c:v>
                </c:pt>
                <c:pt idx="91">
                  <c:v>18</c:v>
                </c:pt>
                <c:pt idx="92">
                  <c:v>4</c:v>
                </c:pt>
                <c:pt idx="93">
                  <c:v>6</c:v>
                </c:pt>
                <c:pt idx="94">
                  <c:v>37</c:v>
                </c:pt>
                <c:pt idx="95">
                  <c:v>4</c:v>
                </c:pt>
                <c:pt idx="96">
                  <c:v>10</c:v>
                </c:pt>
                <c:pt idx="97">
                  <c:v>1</c:v>
                </c:pt>
                <c:pt idx="98">
                  <c:v>1</c:v>
                </c:pt>
                <c:pt idx="99">
                  <c:v>7</c:v>
                </c:pt>
                <c:pt idx="100">
                  <c:v>4</c:v>
                </c:pt>
                <c:pt idx="101">
                  <c:v>37</c:v>
                </c:pt>
                <c:pt idx="102">
                  <c:v>37</c:v>
                </c:pt>
                <c:pt idx="103">
                  <c:v>31</c:v>
                </c:pt>
                <c:pt idx="104">
                  <c:v>36</c:v>
                </c:pt>
                <c:pt idx="105">
                  <c:v>30</c:v>
                </c:pt>
                <c:pt idx="106">
                  <c:v>30</c:v>
                </c:pt>
                <c:pt idx="107">
                  <c:v>29</c:v>
                </c:pt>
                <c:pt idx="108">
                  <c:v>4</c:v>
                </c:pt>
                <c:pt idx="109">
                  <c:v>30</c:v>
                </c:pt>
                <c:pt idx="110">
                  <c:v>4</c:v>
                </c:pt>
                <c:pt idx="111">
                  <c:v>14</c:v>
                </c:pt>
                <c:pt idx="112">
                  <c:v>7</c:v>
                </c:pt>
                <c:pt idx="113">
                  <c:v>31</c:v>
                </c:pt>
                <c:pt idx="114">
                  <c:v>31</c:v>
                </c:pt>
                <c:pt idx="115">
                  <c:v>30</c:v>
                </c:pt>
                <c:pt idx="116">
                  <c:v>30</c:v>
                </c:pt>
                <c:pt idx="117">
                  <c:v>29</c:v>
                </c:pt>
                <c:pt idx="118">
                  <c:v>29</c:v>
                </c:pt>
                <c:pt idx="119">
                  <c:v>16</c:v>
                </c:pt>
                <c:pt idx="120">
                  <c:v>20</c:v>
                </c:pt>
                <c:pt idx="121">
                  <c:v>19</c:v>
                </c:pt>
                <c:pt idx="122">
                  <c:v>17</c:v>
                </c:pt>
                <c:pt idx="123">
                  <c:v>14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21</c:v>
                </c:pt>
                <c:pt idx="128">
                  <c:v>3</c:v>
                </c:pt>
                <c:pt idx="129">
                  <c:v>0</c:v>
                </c:pt>
                <c:pt idx="130">
                  <c:v>21</c:v>
                </c:pt>
                <c:pt idx="131">
                  <c:v>21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0</c:v>
                </c:pt>
                <c:pt idx="136">
                  <c:v>23</c:v>
                </c:pt>
                <c:pt idx="137">
                  <c:v>1</c:v>
                </c:pt>
                <c:pt idx="138">
                  <c:v>15</c:v>
                </c:pt>
                <c:pt idx="139">
                  <c:v>12</c:v>
                </c:pt>
                <c:pt idx="140">
                  <c:v>7</c:v>
                </c:pt>
                <c:pt idx="141">
                  <c:v>21</c:v>
                </c:pt>
                <c:pt idx="142">
                  <c:v>16</c:v>
                </c:pt>
                <c:pt idx="143">
                  <c:v>6</c:v>
                </c:pt>
                <c:pt idx="144">
                  <c:v>20</c:v>
                </c:pt>
                <c:pt idx="145">
                  <c:v>20</c:v>
                </c:pt>
                <c:pt idx="146">
                  <c:v>19</c:v>
                </c:pt>
                <c:pt idx="147">
                  <c:v>15</c:v>
                </c:pt>
                <c:pt idx="148">
                  <c:v>14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18</c:v>
                </c:pt>
                <c:pt idx="154">
                  <c:v>15</c:v>
                </c:pt>
                <c:pt idx="155">
                  <c:v>13</c:v>
                </c:pt>
                <c:pt idx="156">
                  <c:v>13</c:v>
                </c:pt>
                <c:pt idx="157">
                  <c:v>12</c:v>
                </c:pt>
                <c:pt idx="158">
                  <c:v>8</c:v>
                </c:pt>
                <c:pt idx="159">
                  <c:v>7</c:v>
                </c:pt>
                <c:pt idx="160">
                  <c:v>1</c:v>
                </c:pt>
                <c:pt idx="161">
                  <c:v>16</c:v>
                </c:pt>
                <c:pt idx="162">
                  <c:v>15</c:v>
                </c:pt>
                <c:pt idx="163">
                  <c:v>11</c:v>
                </c:pt>
                <c:pt idx="164">
                  <c:v>10</c:v>
                </c:pt>
                <c:pt idx="165">
                  <c:v>10</c:v>
                </c:pt>
                <c:pt idx="166">
                  <c:v>9</c:v>
                </c:pt>
                <c:pt idx="167">
                  <c:v>9</c:v>
                </c:pt>
                <c:pt idx="168">
                  <c:v>7</c:v>
                </c:pt>
                <c:pt idx="169">
                  <c:v>6</c:v>
                </c:pt>
                <c:pt idx="170">
                  <c:v>5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14</c:v>
                </c:pt>
                <c:pt idx="176">
                  <c:v>14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6</c:v>
                </c:pt>
                <c:pt idx="185">
                  <c:v>16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14</c:v>
                </c:pt>
                <c:pt idx="191">
                  <c:v>13</c:v>
                </c:pt>
                <c:pt idx="192">
                  <c:v>9</c:v>
                </c:pt>
                <c:pt idx="193">
                  <c:v>9</c:v>
                </c:pt>
                <c:pt idx="194">
                  <c:v>8</c:v>
                </c:pt>
                <c:pt idx="195">
                  <c:v>8</c:v>
                </c:pt>
                <c:pt idx="196">
                  <c:v>7</c:v>
                </c:pt>
                <c:pt idx="197">
                  <c:v>6</c:v>
                </c:pt>
                <c:pt idx="198">
                  <c:v>5</c:v>
                </c:pt>
                <c:pt idx="199">
                  <c:v>2</c:v>
                </c:pt>
                <c:pt idx="200">
                  <c:v>19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14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10</c:v>
                </c:pt>
                <c:pt idx="210">
                  <c:v>7</c:v>
                </c:pt>
                <c:pt idx="211">
                  <c:v>7</c:v>
                </c:pt>
                <c:pt idx="212">
                  <c:v>43</c:v>
                </c:pt>
                <c:pt idx="213">
                  <c:v>17</c:v>
                </c:pt>
                <c:pt idx="214">
                  <c:v>14</c:v>
                </c:pt>
                <c:pt idx="215">
                  <c:v>13</c:v>
                </c:pt>
                <c:pt idx="216">
                  <c:v>13</c:v>
                </c:pt>
                <c:pt idx="217">
                  <c:v>12</c:v>
                </c:pt>
                <c:pt idx="218">
                  <c:v>10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11</c:v>
                </c:pt>
                <c:pt idx="235">
                  <c:v>11</c:v>
                </c:pt>
                <c:pt idx="236">
                  <c:v>10</c:v>
                </c:pt>
                <c:pt idx="237">
                  <c:v>9</c:v>
                </c:pt>
                <c:pt idx="238">
                  <c:v>9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7</c:v>
                </c:pt>
                <c:pt idx="244">
                  <c:v>6</c:v>
                </c:pt>
                <c:pt idx="245">
                  <c:v>5</c:v>
                </c:pt>
                <c:pt idx="246">
                  <c:v>3</c:v>
                </c:pt>
                <c:pt idx="247">
                  <c:v>28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2</c:v>
                </c:pt>
                <c:pt idx="264">
                  <c:v>14</c:v>
                </c:pt>
                <c:pt idx="265">
                  <c:v>14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9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7</c:v>
                </c:pt>
                <c:pt idx="279">
                  <c:v>6</c:v>
                </c:pt>
                <c:pt idx="280">
                  <c:v>5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14</c:v>
                </c:pt>
                <c:pt idx="286">
                  <c:v>11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11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3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11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9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33</c:v>
                </c:pt>
                <c:pt idx="470">
                  <c:v>11</c:v>
                </c:pt>
                <c:pt idx="471">
                  <c:v>10</c:v>
                </c:pt>
                <c:pt idx="472">
                  <c:v>9</c:v>
                </c:pt>
                <c:pt idx="473">
                  <c:v>9</c:v>
                </c:pt>
                <c:pt idx="474">
                  <c:v>8</c:v>
                </c:pt>
                <c:pt idx="475">
                  <c:v>7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0</c:v>
                </c:pt>
                <c:pt idx="580">
                  <c:v>36</c:v>
                </c:pt>
                <c:pt idx="581">
                  <c:v>31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4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0</c:v>
                </c:pt>
                <c:pt idx="618">
                  <c:v>0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14</c:v>
                </c:pt>
                <c:pt idx="639">
                  <c:v>10</c:v>
                </c:pt>
                <c:pt idx="640">
                  <c:v>9</c:v>
                </c:pt>
                <c:pt idx="641">
                  <c:v>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6</c:v>
                </c:pt>
                <c:pt idx="672">
                  <c:v>97</c:v>
                </c:pt>
                <c:pt idx="673">
                  <c:v>42</c:v>
                </c:pt>
                <c:pt idx="674">
                  <c:v>40</c:v>
                </c:pt>
                <c:pt idx="675">
                  <c:v>37</c:v>
                </c:pt>
                <c:pt idx="676">
                  <c:v>34</c:v>
                </c:pt>
                <c:pt idx="677">
                  <c:v>31</c:v>
                </c:pt>
                <c:pt idx="678">
                  <c:v>22</c:v>
                </c:pt>
                <c:pt idx="679">
                  <c:v>19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17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14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163</c:v>
                </c:pt>
                <c:pt idx="825">
                  <c:v>134</c:v>
                </c:pt>
                <c:pt idx="826">
                  <c:v>70</c:v>
                </c:pt>
                <c:pt idx="827">
                  <c:v>62</c:v>
                </c:pt>
                <c:pt idx="828">
                  <c:v>61</c:v>
                </c:pt>
                <c:pt idx="829">
                  <c:v>60</c:v>
                </c:pt>
                <c:pt idx="830">
                  <c:v>59</c:v>
                </c:pt>
                <c:pt idx="831">
                  <c:v>55</c:v>
                </c:pt>
                <c:pt idx="832">
                  <c:v>51</c:v>
                </c:pt>
                <c:pt idx="833">
                  <c:v>53</c:v>
                </c:pt>
                <c:pt idx="834">
                  <c:v>46</c:v>
                </c:pt>
                <c:pt idx="835">
                  <c:v>40</c:v>
                </c:pt>
                <c:pt idx="836">
                  <c:v>42</c:v>
                </c:pt>
                <c:pt idx="837">
                  <c:v>7</c:v>
                </c:pt>
                <c:pt idx="838">
                  <c:v>38</c:v>
                </c:pt>
                <c:pt idx="839">
                  <c:v>7</c:v>
                </c:pt>
                <c:pt idx="840">
                  <c:v>35</c:v>
                </c:pt>
                <c:pt idx="841">
                  <c:v>34</c:v>
                </c:pt>
                <c:pt idx="842">
                  <c:v>10</c:v>
                </c:pt>
                <c:pt idx="843">
                  <c:v>28</c:v>
                </c:pt>
                <c:pt idx="844">
                  <c:v>26</c:v>
                </c:pt>
                <c:pt idx="845">
                  <c:v>24</c:v>
                </c:pt>
                <c:pt idx="846">
                  <c:v>14</c:v>
                </c:pt>
                <c:pt idx="847">
                  <c:v>22</c:v>
                </c:pt>
                <c:pt idx="848">
                  <c:v>14</c:v>
                </c:pt>
                <c:pt idx="849">
                  <c:v>20</c:v>
                </c:pt>
                <c:pt idx="850">
                  <c:v>6</c:v>
                </c:pt>
                <c:pt idx="851">
                  <c:v>19</c:v>
                </c:pt>
                <c:pt idx="852">
                  <c:v>19</c:v>
                </c:pt>
                <c:pt idx="853">
                  <c:v>27</c:v>
                </c:pt>
                <c:pt idx="854">
                  <c:v>26</c:v>
                </c:pt>
                <c:pt idx="855">
                  <c:v>18</c:v>
                </c:pt>
                <c:pt idx="856">
                  <c:v>13</c:v>
                </c:pt>
                <c:pt idx="857">
                  <c:v>11</c:v>
                </c:pt>
                <c:pt idx="858">
                  <c:v>0</c:v>
                </c:pt>
                <c:pt idx="859">
                  <c:v>16</c:v>
                </c:pt>
                <c:pt idx="860">
                  <c:v>15</c:v>
                </c:pt>
                <c:pt idx="861">
                  <c:v>14</c:v>
                </c:pt>
                <c:pt idx="862">
                  <c:v>10</c:v>
                </c:pt>
                <c:pt idx="863">
                  <c:v>16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11</c:v>
                </c:pt>
                <c:pt idx="868">
                  <c:v>10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11</c:v>
                </c:pt>
                <c:pt idx="879">
                  <c:v>4</c:v>
                </c:pt>
                <c:pt idx="880">
                  <c:v>12</c:v>
                </c:pt>
                <c:pt idx="881">
                  <c:v>5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9</c:v>
                </c:pt>
                <c:pt idx="897">
                  <c:v>10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8</c:v>
                </c:pt>
                <c:pt idx="904">
                  <c:v>6</c:v>
                </c:pt>
                <c:pt idx="905">
                  <c:v>6</c:v>
                </c:pt>
                <c:pt idx="906">
                  <c:v>3</c:v>
                </c:pt>
                <c:pt idx="907">
                  <c:v>9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6</c:v>
                </c:pt>
                <c:pt idx="957">
                  <c:v>6</c:v>
                </c:pt>
                <c:pt idx="958">
                  <c:v>5</c:v>
                </c:pt>
                <c:pt idx="959">
                  <c:v>2</c:v>
                </c:pt>
                <c:pt idx="960">
                  <c:v>1</c:v>
                </c:pt>
                <c:pt idx="961">
                  <c:v>0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4</c:v>
                </c:pt>
                <c:pt idx="988">
                  <c:v>4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0</c:v>
                </c:pt>
                <c:pt idx="993">
                  <c:v>6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3</c:v>
                </c:pt>
                <c:pt idx="1012">
                  <c:v>3</c:v>
                </c:pt>
                <c:pt idx="1013">
                  <c:v>2</c:v>
                </c:pt>
                <c:pt idx="1014">
                  <c:v>2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3</c:v>
                </c:pt>
                <c:pt idx="1027">
                  <c:v>2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2</c:v>
                </c:pt>
                <c:pt idx="1034">
                  <c:v>1</c:v>
                </c:pt>
                <c:pt idx="1035">
                  <c:v>0</c:v>
                </c:pt>
                <c:pt idx="1036">
                  <c:v>168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6</c:v>
                </c:pt>
                <c:pt idx="1045">
                  <c:v>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141</c:v>
                </c:pt>
                <c:pt idx="1057">
                  <c:v>91</c:v>
                </c:pt>
                <c:pt idx="1058">
                  <c:v>81</c:v>
                </c:pt>
                <c:pt idx="1059">
                  <c:v>41</c:v>
                </c:pt>
                <c:pt idx="1060">
                  <c:v>33</c:v>
                </c:pt>
                <c:pt idx="1061">
                  <c:v>31</c:v>
                </c:pt>
                <c:pt idx="1062">
                  <c:v>27</c:v>
                </c:pt>
                <c:pt idx="1063">
                  <c:v>22</c:v>
                </c:pt>
                <c:pt idx="1064">
                  <c:v>21</c:v>
                </c:pt>
                <c:pt idx="1065">
                  <c:v>16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13</c:v>
                </c:pt>
                <c:pt idx="1071">
                  <c:v>12</c:v>
                </c:pt>
                <c:pt idx="1072">
                  <c:v>12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5</c:v>
                </c:pt>
                <c:pt idx="1107">
                  <c:v>5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0</c:v>
                </c:pt>
                <c:pt idx="1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B-457B-AA79-692D3EC1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79967"/>
        <c:axId val="473680447"/>
      </c:scatterChart>
      <c:valAx>
        <c:axId val="4736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680447"/>
        <c:crosses val="autoZero"/>
        <c:crossBetween val="midCat"/>
      </c:valAx>
      <c:valAx>
        <c:axId val="4736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67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base2!$B$1</c:f>
              <c:strCache>
                <c:ptCount val="1"/>
                <c:pt idx="0">
                  <c:v>T_primeiros_sintomas_coleta_amostra_ELISA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base2!$B$2:$B$1121</c:f>
              <c:numCache>
                <c:formatCode>0</c:formatCode>
                <c:ptCount val="1120"/>
                <c:pt idx="0">
                  <c:v>8</c:v>
                </c:pt>
                <c:pt idx="1">
                  <c:v>74</c:v>
                </c:pt>
                <c:pt idx="2">
                  <c:v>0</c:v>
                </c:pt>
                <c:pt idx="3">
                  <c:v>13</c:v>
                </c:pt>
                <c:pt idx="4">
                  <c:v>31</c:v>
                </c:pt>
                <c:pt idx="5">
                  <c:v>10</c:v>
                </c:pt>
                <c:pt idx="6">
                  <c:v>46</c:v>
                </c:pt>
                <c:pt idx="7">
                  <c:v>22</c:v>
                </c:pt>
                <c:pt idx="8">
                  <c:v>0</c:v>
                </c:pt>
                <c:pt idx="9">
                  <c:v>8</c:v>
                </c:pt>
                <c:pt idx="10">
                  <c:v>13</c:v>
                </c:pt>
                <c:pt idx="11">
                  <c:v>0</c:v>
                </c:pt>
                <c:pt idx="12">
                  <c:v>5</c:v>
                </c:pt>
                <c:pt idx="13">
                  <c:v>35</c:v>
                </c:pt>
                <c:pt idx="14">
                  <c:v>8</c:v>
                </c:pt>
                <c:pt idx="15">
                  <c:v>2</c:v>
                </c:pt>
                <c:pt idx="16">
                  <c:v>8</c:v>
                </c:pt>
                <c:pt idx="17">
                  <c:v>20</c:v>
                </c:pt>
                <c:pt idx="18">
                  <c:v>14</c:v>
                </c:pt>
                <c:pt idx="19">
                  <c:v>8</c:v>
                </c:pt>
                <c:pt idx="20">
                  <c:v>14</c:v>
                </c:pt>
                <c:pt idx="21">
                  <c:v>6</c:v>
                </c:pt>
                <c:pt idx="22">
                  <c:v>8</c:v>
                </c:pt>
                <c:pt idx="23">
                  <c:v>25</c:v>
                </c:pt>
                <c:pt idx="24">
                  <c:v>12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25</c:v>
                </c:pt>
                <c:pt idx="34">
                  <c:v>10</c:v>
                </c:pt>
                <c:pt idx="35">
                  <c:v>3</c:v>
                </c:pt>
                <c:pt idx="36">
                  <c:v>23</c:v>
                </c:pt>
                <c:pt idx="37">
                  <c:v>14</c:v>
                </c:pt>
                <c:pt idx="38">
                  <c:v>12</c:v>
                </c:pt>
                <c:pt idx="39">
                  <c:v>8</c:v>
                </c:pt>
                <c:pt idx="40">
                  <c:v>7</c:v>
                </c:pt>
                <c:pt idx="41">
                  <c:v>5</c:v>
                </c:pt>
                <c:pt idx="42">
                  <c:v>2</c:v>
                </c:pt>
                <c:pt idx="43">
                  <c:v>8</c:v>
                </c:pt>
                <c:pt idx="44">
                  <c:v>8</c:v>
                </c:pt>
                <c:pt idx="45">
                  <c:v>67</c:v>
                </c:pt>
                <c:pt idx="46">
                  <c:v>31</c:v>
                </c:pt>
                <c:pt idx="47">
                  <c:v>30</c:v>
                </c:pt>
                <c:pt idx="48">
                  <c:v>19</c:v>
                </c:pt>
                <c:pt idx="49">
                  <c:v>19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377</c:v>
                </c:pt>
                <c:pt idx="79">
                  <c:v>376</c:v>
                </c:pt>
                <c:pt idx="80">
                  <c:v>374</c:v>
                </c:pt>
                <c:pt idx="81">
                  <c:v>373</c:v>
                </c:pt>
                <c:pt idx="82">
                  <c:v>365</c:v>
                </c:pt>
                <c:pt idx="83">
                  <c:v>320</c:v>
                </c:pt>
                <c:pt idx="84">
                  <c:v>119</c:v>
                </c:pt>
                <c:pt idx="85">
                  <c:v>100</c:v>
                </c:pt>
                <c:pt idx="86">
                  <c:v>71</c:v>
                </c:pt>
                <c:pt idx="87">
                  <c:v>71</c:v>
                </c:pt>
                <c:pt idx="88">
                  <c:v>70</c:v>
                </c:pt>
                <c:pt idx="89">
                  <c:v>68</c:v>
                </c:pt>
                <c:pt idx="90">
                  <c:v>64</c:v>
                </c:pt>
                <c:pt idx="91">
                  <c:v>61</c:v>
                </c:pt>
                <c:pt idx="92">
                  <c:v>59</c:v>
                </c:pt>
                <c:pt idx="93">
                  <c:v>58</c:v>
                </c:pt>
                <c:pt idx="94">
                  <c:v>54</c:v>
                </c:pt>
                <c:pt idx="95">
                  <c:v>54</c:v>
                </c:pt>
                <c:pt idx="96">
                  <c:v>47</c:v>
                </c:pt>
                <c:pt idx="97">
                  <c:v>47</c:v>
                </c:pt>
                <c:pt idx="98">
                  <c:v>46</c:v>
                </c:pt>
                <c:pt idx="99">
                  <c:v>42</c:v>
                </c:pt>
                <c:pt idx="100">
                  <c:v>40</c:v>
                </c:pt>
                <c:pt idx="101">
                  <c:v>39</c:v>
                </c:pt>
                <c:pt idx="102">
                  <c:v>38</c:v>
                </c:pt>
                <c:pt idx="103">
                  <c:v>38</c:v>
                </c:pt>
                <c:pt idx="104">
                  <c:v>37</c:v>
                </c:pt>
                <c:pt idx="105">
                  <c:v>37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35</c:v>
                </c:pt>
                <c:pt idx="110">
                  <c:v>34</c:v>
                </c:pt>
                <c:pt idx="111">
                  <c:v>33</c:v>
                </c:pt>
                <c:pt idx="112">
                  <c:v>33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30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27</c:v>
                </c:pt>
                <c:pt idx="128">
                  <c:v>26</c:v>
                </c:pt>
                <c:pt idx="129">
                  <c:v>26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163</c:v>
                </c:pt>
                <c:pt idx="825">
                  <c:v>135</c:v>
                </c:pt>
                <c:pt idx="826">
                  <c:v>70</c:v>
                </c:pt>
                <c:pt idx="827">
                  <c:v>62</c:v>
                </c:pt>
                <c:pt idx="828">
                  <c:v>61</c:v>
                </c:pt>
                <c:pt idx="829">
                  <c:v>60</c:v>
                </c:pt>
                <c:pt idx="830">
                  <c:v>59</c:v>
                </c:pt>
                <c:pt idx="831">
                  <c:v>55</c:v>
                </c:pt>
                <c:pt idx="832">
                  <c:v>51</c:v>
                </c:pt>
                <c:pt idx="833">
                  <c:v>50</c:v>
                </c:pt>
                <c:pt idx="834">
                  <c:v>46</c:v>
                </c:pt>
                <c:pt idx="835">
                  <c:v>44</c:v>
                </c:pt>
                <c:pt idx="836">
                  <c:v>42</c:v>
                </c:pt>
                <c:pt idx="837">
                  <c:v>42</c:v>
                </c:pt>
                <c:pt idx="838">
                  <c:v>38</c:v>
                </c:pt>
                <c:pt idx="839">
                  <c:v>38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28</c:v>
                </c:pt>
                <c:pt idx="844">
                  <c:v>26</c:v>
                </c:pt>
                <c:pt idx="845">
                  <c:v>24</c:v>
                </c:pt>
                <c:pt idx="846">
                  <c:v>24</c:v>
                </c:pt>
                <c:pt idx="847">
                  <c:v>22</c:v>
                </c:pt>
                <c:pt idx="848">
                  <c:v>21</c:v>
                </c:pt>
                <c:pt idx="849">
                  <c:v>20</c:v>
                </c:pt>
                <c:pt idx="850">
                  <c:v>20</c:v>
                </c:pt>
                <c:pt idx="851">
                  <c:v>19</c:v>
                </c:pt>
                <c:pt idx="852">
                  <c:v>19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17</c:v>
                </c:pt>
                <c:pt idx="858">
                  <c:v>17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12</c:v>
                </c:pt>
                <c:pt idx="881">
                  <c:v>12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8-45F3-98F6-7180EF42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49775"/>
        <c:axId val="367350255"/>
      </c:scatterChart>
      <c:valAx>
        <c:axId val="3673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350255"/>
        <c:crosses val="autoZero"/>
        <c:crossBetween val="midCat"/>
      </c:valAx>
      <c:valAx>
        <c:axId val="3673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34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base2!$C$1</c:f>
              <c:strCache>
                <c:ptCount val="1"/>
                <c:pt idx="0">
                  <c:v>T_atendimento_medico_internação_hospitalar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base2!$C$2:$C$1121</c:f>
              <c:numCache>
                <c:formatCode>0</c:formatCode>
                <c:ptCount val="1120"/>
                <c:pt idx="0">
                  <c:v>0</c:v>
                </c:pt>
                <c:pt idx="1">
                  <c:v>40</c:v>
                </c:pt>
                <c:pt idx="2">
                  <c:v>37</c:v>
                </c:pt>
                <c:pt idx="3">
                  <c:v>30</c:v>
                </c:pt>
                <c:pt idx="4">
                  <c:v>29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15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6-4928-8AD0-03DA26E97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0303"/>
        <c:axId val="491561263"/>
      </c:lineChart>
      <c:catAx>
        <c:axId val="49156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561263"/>
        <c:crosses val="autoZero"/>
        <c:auto val="1"/>
        <c:lblAlgn val="ctr"/>
        <c:lblOffset val="100"/>
        <c:noMultiLvlLbl val="0"/>
      </c:catAx>
      <c:valAx>
        <c:axId val="4915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56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85725</xdr:rowOff>
    </xdr:from>
    <xdr:to>
      <xdr:col>10</xdr:col>
      <xdr:colOff>466725</xdr:colOff>
      <xdr:row>21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CBC48D1-5437-4C6C-82F1-C51BE732F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0</xdr:row>
      <xdr:rowOff>95250</xdr:rowOff>
    </xdr:from>
    <xdr:to>
      <xdr:col>21</xdr:col>
      <xdr:colOff>304800</xdr:colOff>
      <xdr:row>21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3A5365-6034-4D4C-BA50-2B68B5111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</xdr:colOff>
      <xdr:row>22</xdr:row>
      <xdr:rowOff>28574</xdr:rowOff>
    </xdr:from>
    <xdr:to>
      <xdr:col>10</xdr:col>
      <xdr:colOff>447674</xdr:colOff>
      <xdr:row>42</xdr:row>
      <xdr:rowOff>152399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EBBC04B-9E3B-49B2-A784-D4D7155EF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0254D-DE19-49F2-A93C-9386EA27BFC6}" name="Tabela1" displayName="Tabela1" ref="A1:M1121" totalsRowShown="0" dataDxfId="0">
  <autoFilter ref="A1:M1121" xr:uid="{1C40254D-DE19-49F2-A93C-9386EA27BFC6}"/>
  <sortState xmlns:xlrd2="http://schemas.microsoft.com/office/spreadsheetml/2017/richdata2" ref="A2:M1121">
    <sortCondition descending="1" ref="C1:C1121"/>
  </sortState>
  <tableColumns count="13">
    <tableColumn id="1" xr3:uid="{6B3A258D-DE0B-48EB-9074-9E4570AD452F}" name="T_primeiros_sintomas_atendimento_medico" dataDxfId="13"/>
    <tableColumn id="2" xr3:uid="{6404DF8A-BD8F-46A4-89CF-B3EDDF04544D}" name="T_primeiros_sintomas_coleta_amostra_ELISA" dataDxfId="12"/>
    <tableColumn id="3" xr3:uid="{44099B16-D431-4CDA-A5CF-2F9688F0FEFF}" name="T_atendimento_medico_internação_hospitalar" dataDxfId="11"/>
    <tableColumn id="7" xr3:uid="{879739CC-6E91-41CD-87DD-F0E1ECDD09C8}" name="Febre" dataDxfId="10"/>
    <tableColumn id="8" xr3:uid="{6E6D4D63-DF89-46CF-A54B-FA8F7BAC3309}" name="Mialgia" dataDxfId="9"/>
    <tableColumn id="9" xr3:uid="{C8517835-F198-4B6A-A38A-F08C814168DD}" name="Cefaleia" dataDxfId="8"/>
    <tableColumn id="10" xr3:uid="{F58061F7-6B2C-4F7C-A19F-EB3CC986F8FA}" name="Prostracao" dataDxfId="7"/>
    <tableColumn id="11" xr3:uid="{98F4C1F8-8F17-4C0B-A718-19D2CB82AEDC}" name="Dor_panturrilha" dataDxfId="6"/>
    <tableColumn id="12" xr3:uid="{E47AFEED-1A58-4B54-925B-6D9FA3635044}" name="Vomito" dataDxfId="5"/>
    <tableColumn id="13" xr3:uid="{A44EB795-1442-4B2A-89AB-6BE91D041614}" name="Ictericia" dataDxfId="4"/>
    <tableColumn id="14" xr3:uid="{832B36A4-9817-4342-AE12-D8CD0A79D83C}" name="Insuficiencia_renal" dataDxfId="3"/>
    <tableColumn id="15" xr3:uid="{6BF0CD3F-B180-4D47-B36F-ED3E84CB139B}" name="Alteracoes_respiratorias" dataDxfId="2"/>
    <tableColumn id="16" xr3:uid="{37DFA8FF-18A5-4504-8B7A-118C4DE20073}" name="Evolucao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CD963F-C85B-4FD1-B821-1A81683F1D1D}" name="Tabela2" displayName="Tabela2" ref="I3:R19" totalsRowShown="0" headerRowDxfId="32" dataDxfId="31" tableBorderDxfId="30">
  <autoFilter ref="I3:R19" xr:uid="{B2CD963F-C85B-4FD1-B821-1A81683F1D1D}"/>
  <tableColumns count="10">
    <tableColumn id="1" xr3:uid="{C77390C2-1E78-4343-8E59-79F9C114C45E}" name="Atributo" dataDxfId="29"/>
    <tableColumn id="3" xr3:uid="{0A4F94C1-8691-4C9E-B5C3-F1DCE3B01158}" name="Valor min" dataDxfId="28"/>
    <tableColumn id="4" xr3:uid="{7C40226C-1689-41B9-8F93-843C8451DBB8}" name="Valor max" dataDxfId="27"/>
    <tableColumn id="6" xr3:uid="{B3968E3B-A5A8-4C44-AE0F-28B20BCC4444}" name="Media" dataDxfId="26"/>
    <tableColumn id="2" xr3:uid="{96971068-5338-4148-B9DC-5850D3F636B8}" name="Mediana" dataDxfId="25"/>
    <tableColumn id="5" xr3:uid="{C95A3F17-BA51-422C-B752-9995B95901C9}" name="DesvioP" dataDxfId="24"/>
    <tableColumn id="7" xr3:uid="{F385057E-6C94-45D6-A19D-8DFFCDDD9B90}" name="Proporção Sim" dataDxfId="23"/>
    <tableColumn id="8" xr3:uid="{610475B0-EF3E-47DF-BA85-FF849AFB963C}" name="Proporção Não" dataDxfId="22"/>
    <tableColumn id="11" xr3:uid="{C0CFDDE5-0939-4CBB-BE32-AC4F0157428F}" name="Dados faltantes" dataDxfId="21" dataCellStyle="Porcentagem"/>
    <tableColumn id="9" xr3:uid="{58A2711D-F170-4282-91EC-5E4A34D0AC9F}" name="% de dados faltantes" dataDxfId="20" dataCellStyle="Porcentagem">
      <calculatedColumnFormula>Q4/1120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10669-A1B5-4CB9-994B-2D75D89EF55A}" name="Tabela3" displayName="Tabela3" ref="F5:I21" totalsRowShown="0" headerRowDxfId="19" dataDxfId="18">
  <autoFilter ref="F5:I21" xr:uid="{58E10669-A1B5-4CB9-994B-2D75D89EF55A}"/>
  <tableColumns count="4">
    <tableColumn id="1" xr3:uid="{0D52CCC3-FA96-42C4-A002-5197CA4C7DA2}" name="Atributo" dataDxfId="17"/>
    <tableColumn id="2" xr3:uid="{6C3634E0-57AF-4C9E-920C-310BD9A2033E}" name="Descrição" dataDxfId="16"/>
    <tableColumn id="3" xr3:uid="{C8EAF4B6-6F21-4A76-95D2-D7F8CA20515C}" name="Escala" dataDxfId="15"/>
    <tableColumn id="4" xr3:uid="{E6C44649-2352-4338-8AF5-BB33E42595A1}" name="Cardinalidade" dataDxfId="1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6"/>
  <sheetViews>
    <sheetView tabSelected="1" topLeftCell="D1" workbookViewId="0">
      <selection activeCell="M2" sqref="A2:M1121"/>
    </sheetView>
  </sheetViews>
  <sheetFormatPr defaultRowHeight="15" x14ac:dyDescent="0.25"/>
  <cols>
    <col min="1" max="1" width="44" bestFit="1" customWidth="1"/>
    <col min="2" max="2" width="44.140625" bestFit="1" customWidth="1"/>
    <col min="3" max="3" width="45.85546875" bestFit="1" customWidth="1"/>
    <col min="4" max="4" width="8.42578125" bestFit="1" customWidth="1"/>
    <col min="5" max="5" width="9.7109375" bestFit="1" customWidth="1"/>
    <col min="6" max="6" width="10.5703125" bestFit="1" customWidth="1"/>
    <col min="7" max="7" width="12.5703125" bestFit="1" customWidth="1"/>
    <col min="8" max="8" width="17.42578125" bestFit="1" customWidth="1"/>
    <col min="9" max="9" width="9.85546875" bestFit="1" customWidth="1"/>
    <col min="10" max="10" width="10.28515625" bestFit="1" customWidth="1"/>
    <col min="11" max="11" width="20.28515625" bestFit="1" customWidth="1"/>
    <col min="12" max="12" width="25.28515625" bestFit="1" customWidth="1"/>
    <col min="13" max="13" width="11.140625" bestFit="1" customWidth="1"/>
    <col min="15" max="15" width="11.5703125" bestFit="1" customWidth="1"/>
  </cols>
  <sheetData>
    <row r="1" spans="1:27" s="2" customFormat="1" x14ac:dyDescent="0.25">
      <c r="A1" t="s">
        <v>3</v>
      </c>
      <c r="B1" t="s">
        <v>4</v>
      </c>
      <c r="C1" t="s">
        <v>5</v>
      </c>
      <c r="D1" t="s">
        <v>1</v>
      </c>
      <c r="E1" t="s">
        <v>2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0</v>
      </c>
      <c r="O1"/>
      <c r="P1"/>
      <c r="Q1"/>
      <c r="R1"/>
      <c r="S1"/>
      <c r="T1"/>
      <c r="U1"/>
      <c r="V1"/>
      <c r="W1"/>
      <c r="X1"/>
      <c r="Y1"/>
      <c r="Z1"/>
      <c r="AA1"/>
    </row>
    <row r="2" spans="1:27" s="2" customFormat="1" x14ac:dyDescent="0.25">
      <c r="A2" s="1">
        <v>6</v>
      </c>
      <c r="B2" s="1">
        <v>8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0</v>
      </c>
      <c r="L2" s="1">
        <v>0</v>
      </c>
      <c r="M2" s="1">
        <v>1</v>
      </c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">
        <v>31</v>
      </c>
      <c r="B3" s="1">
        <v>74</v>
      </c>
      <c r="C3" s="1">
        <v>40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1">
        <v>0</v>
      </c>
      <c r="B4" s="1">
        <v>0</v>
      </c>
      <c r="C4" s="1">
        <v>37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1</v>
      </c>
      <c r="O4"/>
      <c r="P4"/>
      <c r="Q4"/>
      <c r="R4"/>
      <c r="S4"/>
      <c r="T4"/>
      <c r="U4"/>
      <c r="V4"/>
      <c r="W4"/>
      <c r="X4"/>
      <c r="Y4"/>
      <c r="Z4"/>
      <c r="AA4"/>
    </row>
    <row r="5" spans="1:27" s="2" customFormat="1" x14ac:dyDescent="0.25">
      <c r="A5" s="1">
        <v>13</v>
      </c>
      <c r="B5" s="1">
        <v>13</v>
      </c>
      <c r="C5" s="1">
        <v>30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2" customFormat="1" x14ac:dyDescent="0.25">
      <c r="A6" s="1">
        <v>0</v>
      </c>
      <c r="B6" s="1">
        <v>31</v>
      </c>
      <c r="C6" s="1">
        <v>29</v>
      </c>
      <c r="D6" s="1">
        <v>1</v>
      </c>
      <c r="E6" s="1">
        <v>1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1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2" customFormat="1" x14ac:dyDescent="0.25">
      <c r="A7" s="1">
        <v>10</v>
      </c>
      <c r="B7" s="1">
        <v>10</v>
      </c>
      <c r="C7" s="1">
        <v>19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2" customFormat="1" x14ac:dyDescent="0.25">
      <c r="A8" s="1">
        <v>15</v>
      </c>
      <c r="B8" s="1">
        <v>46</v>
      </c>
      <c r="C8" s="1">
        <v>18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O8"/>
      <c r="P8"/>
      <c r="Q8"/>
      <c r="R8"/>
      <c r="S8"/>
      <c r="T8"/>
      <c r="U8"/>
      <c r="V8"/>
      <c r="W8"/>
      <c r="X8"/>
      <c r="Y8"/>
      <c r="Z8"/>
      <c r="AA8"/>
    </row>
    <row r="9" spans="1:27" s="2" customFormat="1" x14ac:dyDescent="0.25">
      <c r="A9" s="1">
        <v>1</v>
      </c>
      <c r="B9" s="1">
        <v>22</v>
      </c>
      <c r="C9" s="1">
        <v>18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2" customFormat="1" x14ac:dyDescent="0.25">
      <c r="A10" s="1">
        <v>0</v>
      </c>
      <c r="B10" s="1">
        <v>0</v>
      </c>
      <c r="C10" s="1">
        <v>15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1</v>
      </c>
      <c r="P10"/>
    </row>
    <row r="11" spans="1:27" s="2" customFormat="1" x14ac:dyDescent="0.25">
      <c r="A11" s="1">
        <v>6</v>
      </c>
      <c r="B11" s="1">
        <v>8</v>
      </c>
      <c r="C11" s="1">
        <v>14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1</v>
      </c>
      <c r="P11"/>
    </row>
    <row r="12" spans="1:27" s="2" customFormat="1" x14ac:dyDescent="0.25">
      <c r="A12" s="1">
        <v>13</v>
      </c>
      <c r="B12" s="1">
        <v>13</v>
      </c>
      <c r="C12" s="1">
        <v>11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P12"/>
    </row>
    <row r="13" spans="1:27" s="2" customFormat="1" x14ac:dyDescent="0.25">
      <c r="A13" s="1">
        <v>0</v>
      </c>
      <c r="B13" s="1">
        <v>0</v>
      </c>
      <c r="C13" s="1">
        <v>11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1</v>
      </c>
      <c r="P13"/>
    </row>
    <row r="14" spans="1:27" s="2" customFormat="1" x14ac:dyDescent="0.25">
      <c r="A14" s="1">
        <v>0</v>
      </c>
      <c r="B14" s="1">
        <v>5</v>
      </c>
      <c r="C14" s="1">
        <v>9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P14"/>
    </row>
    <row r="15" spans="1:27" s="2" customFormat="1" x14ac:dyDescent="0.25">
      <c r="A15" s="1">
        <v>0</v>
      </c>
      <c r="B15" s="1">
        <v>35</v>
      </c>
      <c r="C15" s="1">
        <v>7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P15"/>
    </row>
    <row r="16" spans="1:27" s="2" customFormat="1" x14ac:dyDescent="0.25">
      <c r="A16" s="1">
        <v>6</v>
      </c>
      <c r="B16" s="1">
        <v>8</v>
      </c>
      <c r="C16" s="1">
        <v>7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v>0</v>
      </c>
      <c r="M16" s="1">
        <v>1</v>
      </c>
      <c r="P16"/>
    </row>
    <row r="17" spans="1:16" s="2" customFormat="1" x14ac:dyDescent="0.25">
      <c r="A17" s="1">
        <v>2</v>
      </c>
      <c r="B17" s="1">
        <v>2</v>
      </c>
      <c r="C17" s="1">
        <v>7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P17"/>
    </row>
    <row r="18" spans="1:16" s="2" customFormat="1" x14ac:dyDescent="0.25">
      <c r="A18" s="1">
        <v>0</v>
      </c>
      <c r="B18" s="1">
        <v>8</v>
      </c>
      <c r="C18" s="1">
        <v>7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P18"/>
    </row>
    <row r="19" spans="1:16" s="2" customFormat="1" x14ac:dyDescent="0.25">
      <c r="A19" s="1">
        <v>8</v>
      </c>
      <c r="B19" s="1">
        <v>20</v>
      </c>
      <c r="C19" s="1">
        <v>6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1</v>
      </c>
      <c r="K19" s="1">
        <v>0</v>
      </c>
      <c r="L19" s="1">
        <v>0</v>
      </c>
      <c r="M19" s="1">
        <v>1</v>
      </c>
      <c r="P19"/>
    </row>
    <row r="20" spans="1:16" s="2" customFormat="1" x14ac:dyDescent="0.25">
      <c r="A20" s="1">
        <v>7</v>
      </c>
      <c r="B20" s="1">
        <v>14</v>
      </c>
      <c r="C20" s="1">
        <v>6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1</v>
      </c>
      <c r="P20"/>
    </row>
    <row r="21" spans="1:16" s="2" customFormat="1" x14ac:dyDescent="0.25">
      <c r="A21" s="1">
        <v>4</v>
      </c>
      <c r="B21" s="1">
        <v>8</v>
      </c>
      <c r="C21" s="1">
        <v>6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1</v>
      </c>
      <c r="P21"/>
    </row>
    <row r="22" spans="1:16" s="2" customFormat="1" x14ac:dyDescent="0.25">
      <c r="A22" s="1">
        <v>9</v>
      </c>
      <c r="B22" s="1">
        <v>14</v>
      </c>
      <c r="C22" s="1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P22"/>
    </row>
    <row r="23" spans="1:16" s="2" customFormat="1" x14ac:dyDescent="0.25">
      <c r="A23" s="1">
        <v>0</v>
      </c>
      <c r="B23" s="1">
        <v>6</v>
      </c>
      <c r="C23" s="1">
        <v>5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P23"/>
    </row>
    <row r="24" spans="1:16" s="2" customFormat="1" x14ac:dyDescent="0.25">
      <c r="A24" s="1">
        <v>0</v>
      </c>
      <c r="B24" s="1">
        <v>8</v>
      </c>
      <c r="C24" s="1">
        <v>5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1</v>
      </c>
      <c r="P24"/>
    </row>
    <row r="25" spans="1:16" s="2" customFormat="1" x14ac:dyDescent="0.25">
      <c r="A25" s="1">
        <v>17</v>
      </c>
      <c r="B25" s="1">
        <v>25</v>
      </c>
      <c r="C25" s="1">
        <v>4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v>0</v>
      </c>
      <c r="M25" s="1">
        <v>1</v>
      </c>
      <c r="P25"/>
    </row>
    <row r="26" spans="1:16" s="2" customFormat="1" x14ac:dyDescent="0.25">
      <c r="A26" s="1">
        <v>2</v>
      </c>
      <c r="B26" s="1">
        <v>12</v>
      </c>
      <c r="C26" s="1">
        <v>4</v>
      </c>
      <c r="D26" s="1">
        <v>1</v>
      </c>
      <c r="E26" s="1">
        <v>1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P26"/>
    </row>
    <row r="27" spans="1:16" s="2" customFormat="1" x14ac:dyDescent="0.25">
      <c r="A27" s="1">
        <v>2</v>
      </c>
      <c r="B27" s="1">
        <v>9</v>
      </c>
      <c r="C27" s="1">
        <v>4</v>
      </c>
      <c r="D27" s="1">
        <v>1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>
        <v>0</v>
      </c>
      <c r="M27" s="1">
        <v>1</v>
      </c>
      <c r="P27"/>
    </row>
    <row r="28" spans="1:16" s="2" customFormat="1" x14ac:dyDescent="0.25">
      <c r="A28" s="1">
        <v>0</v>
      </c>
      <c r="B28" s="1">
        <v>8</v>
      </c>
      <c r="C28" s="1">
        <v>4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P28"/>
    </row>
    <row r="29" spans="1:16" s="2" customFormat="1" x14ac:dyDescent="0.25">
      <c r="A29" s="1">
        <v>3</v>
      </c>
      <c r="B29" s="1">
        <v>7</v>
      </c>
      <c r="C29" s="1">
        <v>4</v>
      </c>
      <c r="D29" s="1">
        <v>1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0</v>
      </c>
      <c r="L29" s="1">
        <v>1</v>
      </c>
      <c r="M29" s="1">
        <v>1</v>
      </c>
      <c r="P29"/>
    </row>
    <row r="30" spans="1:16" s="2" customFormat="1" x14ac:dyDescent="0.25">
      <c r="A30" s="1">
        <v>6</v>
      </c>
      <c r="B30" s="1">
        <v>6</v>
      </c>
      <c r="C30" s="1">
        <v>4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1</v>
      </c>
      <c r="P30"/>
    </row>
    <row r="31" spans="1:16" s="2" customFormat="1" x14ac:dyDescent="0.25">
      <c r="A31" s="1">
        <v>2</v>
      </c>
      <c r="B31" s="1">
        <v>6</v>
      </c>
      <c r="C31" s="1">
        <v>4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0</v>
      </c>
      <c r="L31" s="1">
        <v>1</v>
      </c>
      <c r="M31" s="1">
        <v>1</v>
      </c>
      <c r="P31"/>
    </row>
    <row r="32" spans="1:16" s="2" customFormat="1" x14ac:dyDescent="0.25">
      <c r="A32" s="1">
        <v>1</v>
      </c>
      <c r="B32" s="1">
        <v>5</v>
      </c>
      <c r="C32" s="1">
        <v>4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P32"/>
    </row>
    <row r="33" spans="1:16" s="2" customFormat="1" x14ac:dyDescent="0.25">
      <c r="A33" s="1">
        <v>0</v>
      </c>
      <c r="B33" s="1">
        <v>5</v>
      </c>
      <c r="C33" s="1">
        <v>4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0</v>
      </c>
      <c r="L33" s="1">
        <v>1</v>
      </c>
      <c r="M33" s="1">
        <v>1</v>
      </c>
      <c r="P33"/>
    </row>
    <row r="34" spans="1:16" s="2" customFormat="1" x14ac:dyDescent="0.25">
      <c r="A34" s="1">
        <v>0</v>
      </c>
      <c r="B34" s="1">
        <v>5</v>
      </c>
      <c r="C34" s="1">
        <v>4</v>
      </c>
      <c r="D34" s="1">
        <v>1</v>
      </c>
      <c r="E34" s="1">
        <v>1</v>
      </c>
      <c r="F34" s="1">
        <v>0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0</v>
      </c>
      <c r="M34" s="1">
        <v>0</v>
      </c>
      <c r="P34"/>
    </row>
    <row r="35" spans="1:16" s="2" customFormat="1" x14ac:dyDescent="0.25">
      <c r="A35" s="1">
        <v>15</v>
      </c>
      <c r="B35" s="1">
        <v>25</v>
      </c>
      <c r="C35" s="1">
        <v>3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1</v>
      </c>
      <c r="L35" s="1">
        <v>1</v>
      </c>
      <c r="M35" s="1">
        <v>1</v>
      </c>
      <c r="P35"/>
    </row>
    <row r="36" spans="1:16" s="2" customFormat="1" x14ac:dyDescent="0.25">
      <c r="A36" s="1">
        <v>7</v>
      </c>
      <c r="B36" s="1">
        <v>10</v>
      </c>
      <c r="C36" s="1">
        <v>3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P36"/>
    </row>
    <row r="37" spans="1:16" s="2" customFormat="1" x14ac:dyDescent="0.25">
      <c r="A37" s="1">
        <v>3</v>
      </c>
      <c r="B37" s="1">
        <v>3</v>
      </c>
      <c r="C37" s="1">
        <v>3</v>
      </c>
      <c r="D37" s="1">
        <v>1</v>
      </c>
      <c r="E37" s="1">
        <v>1</v>
      </c>
      <c r="F37" s="1">
        <v>1</v>
      </c>
      <c r="G37" s="1">
        <v>0</v>
      </c>
      <c r="H37" s="1">
        <v>1</v>
      </c>
      <c r="I37" s="1">
        <v>1</v>
      </c>
      <c r="J37" s="1">
        <v>1</v>
      </c>
      <c r="K37" s="1">
        <v>0</v>
      </c>
      <c r="L37" s="1">
        <v>1</v>
      </c>
      <c r="M37" s="1">
        <v>1</v>
      </c>
      <c r="P37"/>
    </row>
    <row r="38" spans="1:16" s="2" customFormat="1" x14ac:dyDescent="0.25">
      <c r="A38" s="1">
        <v>14</v>
      </c>
      <c r="B38" s="1">
        <v>23</v>
      </c>
      <c r="C38" s="1">
        <v>2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1</v>
      </c>
      <c r="K38" s="1">
        <v>0</v>
      </c>
      <c r="L38" s="1">
        <v>0</v>
      </c>
      <c r="M38" s="1">
        <v>1</v>
      </c>
      <c r="P38"/>
    </row>
    <row r="39" spans="1:16" s="2" customFormat="1" x14ac:dyDescent="0.25">
      <c r="A39" s="1">
        <v>6</v>
      </c>
      <c r="B39" s="1">
        <v>14</v>
      </c>
      <c r="C39" s="1">
        <v>2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P39"/>
    </row>
    <row r="40" spans="1:16" s="2" customFormat="1" x14ac:dyDescent="0.25">
      <c r="A40" s="1">
        <v>13</v>
      </c>
      <c r="B40" s="1">
        <v>12</v>
      </c>
      <c r="C40" s="1">
        <v>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P40"/>
    </row>
    <row r="41" spans="1:16" s="2" customFormat="1" x14ac:dyDescent="0.25">
      <c r="A41" s="1">
        <v>3</v>
      </c>
      <c r="B41" s="1">
        <v>8</v>
      </c>
      <c r="C41" s="1">
        <v>2</v>
      </c>
      <c r="D41" s="1">
        <v>1</v>
      </c>
      <c r="E41" s="1">
        <v>1</v>
      </c>
      <c r="F41" s="1">
        <v>1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  <c r="M41" s="1">
        <v>1</v>
      </c>
      <c r="P41"/>
    </row>
    <row r="42" spans="1:16" s="2" customFormat="1" x14ac:dyDescent="0.25">
      <c r="A42" s="1">
        <v>2</v>
      </c>
      <c r="B42" s="1">
        <v>7</v>
      </c>
      <c r="C42" s="1">
        <v>2</v>
      </c>
      <c r="D42" s="1">
        <v>1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1</v>
      </c>
      <c r="L42" s="1">
        <v>1</v>
      </c>
      <c r="M42" s="1">
        <v>1</v>
      </c>
      <c r="P42"/>
    </row>
    <row r="43" spans="1:16" s="2" customFormat="1" x14ac:dyDescent="0.25">
      <c r="A43" s="1">
        <v>2</v>
      </c>
      <c r="B43" s="1">
        <v>5</v>
      </c>
      <c r="C43" s="1">
        <v>2</v>
      </c>
      <c r="D43" s="1">
        <v>1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0</v>
      </c>
      <c r="L43" s="1">
        <v>1</v>
      </c>
      <c r="M43" s="1">
        <v>1</v>
      </c>
      <c r="P43"/>
    </row>
    <row r="44" spans="1:16" s="2" customFormat="1" x14ac:dyDescent="0.25">
      <c r="A44" s="1">
        <v>2</v>
      </c>
      <c r="B44" s="1">
        <v>2</v>
      </c>
      <c r="C44" s="1">
        <v>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P44"/>
    </row>
    <row r="45" spans="1:16" s="2" customFormat="1" x14ac:dyDescent="0.25">
      <c r="A45" s="1">
        <v>2</v>
      </c>
      <c r="B45" s="1">
        <v>8</v>
      </c>
      <c r="C45" s="1">
        <v>2</v>
      </c>
      <c r="D45" s="1">
        <v>1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1</v>
      </c>
      <c r="K45" s="1">
        <v>0</v>
      </c>
      <c r="L45" s="1">
        <v>1</v>
      </c>
      <c r="M45" s="1">
        <v>1</v>
      </c>
      <c r="P45"/>
    </row>
    <row r="46" spans="1:16" s="2" customFormat="1" x14ac:dyDescent="0.25">
      <c r="A46" s="1">
        <v>0</v>
      </c>
      <c r="B46" s="1">
        <v>8</v>
      </c>
      <c r="C46" s="1">
        <v>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0</v>
      </c>
      <c r="L46" s="1">
        <v>0</v>
      </c>
      <c r="M46" s="1">
        <v>1</v>
      </c>
      <c r="P46"/>
    </row>
    <row r="47" spans="1:16" s="2" customFormat="1" x14ac:dyDescent="0.25">
      <c r="A47" s="1">
        <v>4</v>
      </c>
      <c r="B47" s="1">
        <v>67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0</v>
      </c>
      <c r="L47" s="1">
        <v>0</v>
      </c>
      <c r="M47" s="1">
        <v>1</v>
      </c>
      <c r="P47"/>
    </row>
    <row r="48" spans="1:16" s="2" customFormat="1" x14ac:dyDescent="0.25">
      <c r="A48" s="1">
        <v>15</v>
      </c>
      <c r="B48" s="1">
        <v>31</v>
      </c>
      <c r="C48" s="1">
        <v>1</v>
      </c>
      <c r="D48" s="1">
        <v>1</v>
      </c>
      <c r="E48" s="1">
        <v>1</v>
      </c>
      <c r="F48" s="1">
        <v>0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P48"/>
    </row>
    <row r="49" spans="1:16" s="2" customFormat="1" x14ac:dyDescent="0.25">
      <c r="A49" s="1">
        <v>29</v>
      </c>
      <c r="B49" s="1">
        <v>30</v>
      </c>
      <c r="C49" s="1">
        <v>1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0</v>
      </c>
      <c r="J49" s="1">
        <v>1</v>
      </c>
      <c r="K49" s="1">
        <v>1</v>
      </c>
      <c r="L49" s="1">
        <v>1</v>
      </c>
      <c r="M49" s="1">
        <v>1</v>
      </c>
      <c r="P49"/>
    </row>
    <row r="50" spans="1:16" s="2" customFormat="1" x14ac:dyDescent="0.25">
      <c r="A50" s="1">
        <v>14</v>
      </c>
      <c r="B50" s="1">
        <v>19</v>
      </c>
      <c r="C50" s="1">
        <v>1</v>
      </c>
      <c r="D50" s="1">
        <v>1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1</v>
      </c>
      <c r="K50" s="1">
        <v>0</v>
      </c>
      <c r="L50" s="1">
        <v>1</v>
      </c>
      <c r="M50" s="1">
        <v>1</v>
      </c>
      <c r="P50"/>
    </row>
    <row r="51" spans="1:16" s="2" customFormat="1" x14ac:dyDescent="0.25">
      <c r="A51" s="1">
        <v>4</v>
      </c>
      <c r="B51" s="1">
        <v>19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>
        <v>1</v>
      </c>
      <c r="L51" s="1">
        <v>0</v>
      </c>
      <c r="M51" s="1">
        <v>1</v>
      </c>
      <c r="P51"/>
    </row>
    <row r="52" spans="1:16" s="2" customFormat="1" x14ac:dyDescent="0.25">
      <c r="A52" s="1">
        <v>6</v>
      </c>
      <c r="B52" s="1">
        <v>13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P52"/>
    </row>
    <row r="53" spans="1:16" s="2" customFormat="1" x14ac:dyDescent="0.25">
      <c r="A53" s="1">
        <v>5</v>
      </c>
      <c r="B53" s="1">
        <v>13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P53"/>
    </row>
    <row r="54" spans="1:16" s="2" customFormat="1" x14ac:dyDescent="0.25">
      <c r="A54" s="1">
        <v>4</v>
      </c>
      <c r="B54" s="1">
        <v>12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1</v>
      </c>
      <c r="I54" s="1">
        <v>0</v>
      </c>
      <c r="J54" s="1">
        <v>1</v>
      </c>
      <c r="K54" s="1">
        <v>0</v>
      </c>
      <c r="L54" s="1">
        <v>0</v>
      </c>
      <c r="M54" s="1">
        <v>1</v>
      </c>
      <c r="P54"/>
    </row>
    <row r="55" spans="1:16" s="2" customFormat="1" x14ac:dyDescent="0.25">
      <c r="A55" s="1">
        <v>9</v>
      </c>
      <c r="B55" s="1">
        <v>10</v>
      </c>
      <c r="C55" s="1">
        <v>1</v>
      </c>
      <c r="D55" s="1">
        <v>1</v>
      </c>
      <c r="E55" s="1">
        <v>1</v>
      </c>
      <c r="F55" s="1">
        <v>1</v>
      </c>
      <c r="G55" s="1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1</v>
      </c>
      <c r="P55"/>
    </row>
    <row r="56" spans="1:16" s="2" customFormat="1" x14ac:dyDescent="0.25">
      <c r="A56" s="1">
        <v>9</v>
      </c>
      <c r="B56" s="1">
        <v>10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0</v>
      </c>
      <c r="L56" s="1">
        <v>0</v>
      </c>
      <c r="M56" s="1">
        <v>1</v>
      </c>
      <c r="P56"/>
    </row>
    <row r="57" spans="1:16" s="2" customFormat="1" x14ac:dyDescent="0.25">
      <c r="A57" s="1">
        <v>9</v>
      </c>
      <c r="B57" s="1">
        <v>9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P57"/>
    </row>
    <row r="58" spans="1:16" s="2" customFormat="1" x14ac:dyDescent="0.25">
      <c r="A58" s="1">
        <v>8</v>
      </c>
      <c r="B58" s="1">
        <v>9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0</v>
      </c>
      <c r="M58" s="1">
        <v>1</v>
      </c>
      <c r="P58"/>
    </row>
    <row r="59" spans="1:16" s="2" customFormat="1" x14ac:dyDescent="0.25">
      <c r="A59" s="1">
        <v>3</v>
      </c>
      <c r="B59" s="1">
        <v>9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P59"/>
    </row>
    <row r="60" spans="1:16" s="2" customFormat="1" x14ac:dyDescent="0.25">
      <c r="A60" s="1">
        <v>7</v>
      </c>
      <c r="B60" s="1">
        <v>7</v>
      </c>
      <c r="C60" s="1">
        <v>1</v>
      </c>
      <c r="D60" s="1">
        <v>1</v>
      </c>
      <c r="E60" s="1">
        <v>1</v>
      </c>
      <c r="F60" s="1">
        <v>1</v>
      </c>
      <c r="G60" s="1">
        <v>0</v>
      </c>
      <c r="H60" s="1">
        <v>0</v>
      </c>
      <c r="I60" s="1">
        <v>1</v>
      </c>
      <c r="J60" s="1">
        <v>1</v>
      </c>
      <c r="K60" s="1">
        <v>1</v>
      </c>
      <c r="L60" s="1">
        <v>0</v>
      </c>
      <c r="M60" s="1">
        <v>1</v>
      </c>
      <c r="P60"/>
    </row>
    <row r="61" spans="1:16" s="2" customFormat="1" x14ac:dyDescent="0.25">
      <c r="A61" s="1">
        <v>6</v>
      </c>
      <c r="B61" s="1">
        <v>7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0</v>
      </c>
      <c r="L61" s="1">
        <v>1</v>
      </c>
      <c r="M61" s="1">
        <v>1</v>
      </c>
      <c r="P61"/>
    </row>
    <row r="62" spans="1:16" s="2" customFormat="1" x14ac:dyDescent="0.25">
      <c r="A62" s="1">
        <v>6</v>
      </c>
      <c r="B62" s="1">
        <v>7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P62"/>
    </row>
    <row r="63" spans="1:16" s="2" customFormat="1" x14ac:dyDescent="0.25">
      <c r="A63" s="1">
        <v>5</v>
      </c>
      <c r="B63" s="1">
        <v>6</v>
      </c>
      <c r="C63" s="1">
        <v>1</v>
      </c>
      <c r="D63" s="1">
        <v>1</v>
      </c>
      <c r="E63" s="1">
        <v>1</v>
      </c>
      <c r="F63" s="1">
        <v>1</v>
      </c>
      <c r="G63" s="1">
        <v>0</v>
      </c>
      <c r="H63" s="1">
        <v>1</v>
      </c>
      <c r="I63" s="1">
        <v>1</v>
      </c>
      <c r="J63" s="1">
        <v>0</v>
      </c>
      <c r="K63" s="1">
        <v>1</v>
      </c>
      <c r="L63" s="1">
        <v>1</v>
      </c>
      <c r="M63" s="1">
        <v>1</v>
      </c>
      <c r="P63"/>
    </row>
    <row r="64" spans="1:16" s="2" customFormat="1" x14ac:dyDescent="0.25">
      <c r="A64" s="1">
        <v>5</v>
      </c>
      <c r="B64" s="1">
        <v>6</v>
      </c>
      <c r="C64" s="1">
        <v>1</v>
      </c>
      <c r="D64" s="1">
        <v>1</v>
      </c>
      <c r="E64" s="1">
        <v>1</v>
      </c>
      <c r="F64" s="1">
        <v>1</v>
      </c>
      <c r="G64" s="1">
        <v>0</v>
      </c>
      <c r="H64" s="1">
        <v>0</v>
      </c>
      <c r="I64" s="1">
        <v>1</v>
      </c>
      <c r="J64" s="1">
        <v>1</v>
      </c>
      <c r="K64" s="1">
        <v>0</v>
      </c>
      <c r="L64" s="1">
        <v>0</v>
      </c>
      <c r="M64" s="1">
        <v>0</v>
      </c>
      <c r="P64"/>
    </row>
    <row r="65" spans="1:16" s="2" customFormat="1" x14ac:dyDescent="0.25">
      <c r="A65" s="1">
        <v>4</v>
      </c>
      <c r="B65" s="1">
        <v>5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1</v>
      </c>
      <c r="K65" s="1">
        <v>1</v>
      </c>
      <c r="L65" s="1">
        <v>1</v>
      </c>
      <c r="M65" s="1">
        <v>1</v>
      </c>
      <c r="P65"/>
    </row>
    <row r="66" spans="1:16" s="2" customFormat="1" x14ac:dyDescent="0.25">
      <c r="A66" s="1">
        <v>4</v>
      </c>
      <c r="B66" s="1">
        <v>5</v>
      </c>
      <c r="C66" s="1">
        <v>1</v>
      </c>
      <c r="D66" s="1">
        <v>1</v>
      </c>
      <c r="E66" s="1">
        <v>1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0</v>
      </c>
      <c r="L66" s="1">
        <v>0</v>
      </c>
      <c r="M66" s="1">
        <v>1</v>
      </c>
      <c r="P66"/>
    </row>
    <row r="67" spans="1:16" s="2" customFormat="1" x14ac:dyDescent="0.25">
      <c r="A67" s="1">
        <v>4</v>
      </c>
      <c r="B67" s="1">
        <v>5</v>
      </c>
      <c r="C67" s="1">
        <v>1</v>
      </c>
      <c r="D67" s="1">
        <v>1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0</v>
      </c>
      <c r="L67" s="1">
        <v>0</v>
      </c>
      <c r="M67" s="1">
        <v>0</v>
      </c>
      <c r="P67"/>
    </row>
    <row r="68" spans="1:16" s="2" customFormat="1" x14ac:dyDescent="0.25">
      <c r="A68" s="1">
        <v>0</v>
      </c>
      <c r="B68" s="1">
        <v>5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P68"/>
    </row>
    <row r="69" spans="1:16" s="2" customFormat="1" x14ac:dyDescent="0.25">
      <c r="A69" s="1">
        <v>4</v>
      </c>
      <c r="B69" s="1">
        <v>4</v>
      </c>
      <c r="C69" s="1">
        <v>1</v>
      </c>
      <c r="D69" s="1">
        <v>1</v>
      </c>
      <c r="E69" s="1">
        <v>1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1</v>
      </c>
      <c r="L69" s="1">
        <v>0</v>
      </c>
      <c r="M69" s="1">
        <v>1</v>
      </c>
      <c r="P69"/>
    </row>
    <row r="70" spans="1:16" s="2" customFormat="1" x14ac:dyDescent="0.25">
      <c r="A70" s="1">
        <v>3</v>
      </c>
      <c r="B70" s="1">
        <v>4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0</v>
      </c>
      <c r="L70" s="1">
        <v>0</v>
      </c>
      <c r="M70" s="1">
        <v>1</v>
      </c>
      <c r="P70"/>
    </row>
    <row r="71" spans="1:16" s="2" customFormat="1" x14ac:dyDescent="0.25">
      <c r="A71" s="1">
        <v>3</v>
      </c>
      <c r="B71" s="1">
        <v>4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0</v>
      </c>
      <c r="L71" s="1">
        <v>0</v>
      </c>
      <c r="M71" s="1">
        <v>1</v>
      </c>
      <c r="P71"/>
    </row>
    <row r="72" spans="1:16" s="2" customFormat="1" x14ac:dyDescent="0.25">
      <c r="A72" s="1">
        <v>2</v>
      </c>
      <c r="B72" s="1">
        <v>3</v>
      </c>
      <c r="C72" s="1">
        <v>1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1</v>
      </c>
      <c r="P72"/>
    </row>
    <row r="73" spans="1:16" s="2" customFormat="1" x14ac:dyDescent="0.25">
      <c r="A73" s="1">
        <v>0</v>
      </c>
      <c r="B73" s="1">
        <v>3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0</v>
      </c>
      <c r="L73" s="1">
        <v>1</v>
      </c>
      <c r="M73" s="1">
        <v>1</v>
      </c>
      <c r="P73"/>
    </row>
    <row r="74" spans="1:16" s="2" customFormat="1" x14ac:dyDescent="0.25">
      <c r="A74" s="1">
        <v>2</v>
      </c>
      <c r="B74" s="1">
        <v>2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0</v>
      </c>
      <c r="L74" s="1">
        <v>0</v>
      </c>
      <c r="M74" s="1">
        <v>1</v>
      </c>
      <c r="P74"/>
    </row>
    <row r="75" spans="1:16" s="2" customFormat="1" x14ac:dyDescent="0.25">
      <c r="A75" s="1">
        <v>15</v>
      </c>
      <c r="B75" s="1">
        <v>8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P75"/>
    </row>
    <row r="76" spans="1:16" s="2" customFormat="1" x14ac:dyDescent="0.25">
      <c r="A76" s="1">
        <v>8</v>
      </c>
      <c r="B76" s="1">
        <v>8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0</v>
      </c>
      <c r="M76" s="1">
        <v>1</v>
      </c>
      <c r="P76"/>
    </row>
    <row r="77" spans="1:16" s="2" customFormat="1" x14ac:dyDescent="0.25">
      <c r="A77" s="1">
        <v>7</v>
      </c>
      <c r="B77" s="1">
        <v>8</v>
      </c>
      <c r="C77" s="1">
        <v>1</v>
      </c>
      <c r="D77" s="1">
        <v>1</v>
      </c>
      <c r="E77" s="1">
        <v>1</v>
      </c>
      <c r="F77" s="1">
        <v>1</v>
      </c>
      <c r="G77" s="1">
        <v>0</v>
      </c>
      <c r="H77" s="1">
        <v>1</v>
      </c>
      <c r="I77" s="1">
        <v>0</v>
      </c>
      <c r="J77" s="1">
        <v>1</v>
      </c>
      <c r="K77" s="1">
        <v>0</v>
      </c>
      <c r="L77" s="1">
        <v>0</v>
      </c>
      <c r="M77" s="1">
        <v>1</v>
      </c>
      <c r="P77"/>
    </row>
    <row r="78" spans="1:16" s="2" customFormat="1" x14ac:dyDescent="0.25">
      <c r="A78" s="1">
        <v>7</v>
      </c>
      <c r="B78" s="1">
        <v>8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0</v>
      </c>
      <c r="M78" s="1">
        <v>0</v>
      </c>
      <c r="P78"/>
    </row>
    <row r="79" spans="1:16" s="2" customFormat="1" x14ac:dyDescent="0.25">
      <c r="A79" s="1">
        <v>2</v>
      </c>
      <c r="B79" s="1">
        <v>8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0</v>
      </c>
      <c r="L79" s="1">
        <v>0</v>
      </c>
      <c r="M79" s="1">
        <v>1</v>
      </c>
      <c r="P79"/>
    </row>
    <row r="80" spans="1:16" s="2" customFormat="1" x14ac:dyDescent="0.25">
      <c r="A80" s="1">
        <v>6</v>
      </c>
      <c r="B80" s="1">
        <v>377</v>
      </c>
      <c r="C80" s="1">
        <v>0</v>
      </c>
      <c r="D80" s="1">
        <v>1</v>
      </c>
      <c r="E80" s="1">
        <v>1</v>
      </c>
      <c r="F80" s="1">
        <v>0</v>
      </c>
      <c r="G80" s="1">
        <v>0</v>
      </c>
      <c r="H80" s="1">
        <v>1</v>
      </c>
      <c r="I80" s="1">
        <v>0</v>
      </c>
      <c r="J80" s="1">
        <v>1</v>
      </c>
      <c r="K80" s="1">
        <v>0</v>
      </c>
      <c r="L80" s="1">
        <v>0</v>
      </c>
      <c r="M80" s="1">
        <v>1</v>
      </c>
      <c r="P80"/>
    </row>
    <row r="81" spans="1:16" s="2" customFormat="1" x14ac:dyDescent="0.25">
      <c r="A81" s="1">
        <v>6</v>
      </c>
      <c r="B81" s="1">
        <v>376</v>
      </c>
      <c r="C81" s="1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0</v>
      </c>
      <c r="L81" s="1">
        <v>0</v>
      </c>
      <c r="M81" s="1">
        <v>1</v>
      </c>
      <c r="P81"/>
    </row>
    <row r="82" spans="1:16" s="2" customFormat="1" x14ac:dyDescent="0.25">
      <c r="A82" s="1">
        <v>6</v>
      </c>
      <c r="B82" s="1">
        <v>374</v>
      </c>
      <c r="C82" s="1">
        <v>0</v>
      </c>
      <c r="D82" s="1">
        <v>1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>
        <v>1</v>
      </c>
      <c r="L82" s="1">
        <v>0</v>
      </c>
      <c r="M82" s="1">
        <v>1</v>
      </c>
      <c r="P82"/>
    </row>
    <row r="83" spans="1:16" s="2" customFormat="1" x14ac:dyDescent="0.25">
      <c r="A83" s="1">
        <v>6</v>
      </c>
      <c r="B83" s="1">
        <v>373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0</v>
      </c>
      <c r="L83" s="1">
        <v>1</v>
      </c>
      <c r="M83" s="1">
        <v>1</v>
      </c>
      <c r="P83"/>
    </row>
    <row r="84" spans="1:16" s="2" customFormat="1" x14ac:dyDescent="0.25">
      <c r="A84" s="1">
        <v>6</v>
      </c>
      <c r="B84" s="1">
        <v>365</v>
      </c>
      <c r="C84" s="1">
        <v>0</v>
      </c>
      <c r="D84" s="1">
        <v>1</v>
      </c>
      <c r="E84" s="1">
        <v>0</v>
      </c>
      <c r="F84" s="1">
        <v>1</v>
      </c>
      <c r="G84" s="1">
        <v>0</v>
      </c>
      <c r="H84" s="1">
        <v>1</v>
      </c>
      <c r="I84" s="1">
        <v>1</v>
      </c>
      <c r="J84" s="1">
        <v>1</v>
      </c>
      <c r="K84" s="1">
        <v>0</v>
      </c>
      <c r="L84" s="1">
        <v>0</v>
      </c>
      <c r="M84" s="1">
        <v>1</v>
      </c>
      <c r="P84"/>
    </row>
    <row r="85" spans="1:16" s="2" customFormat="1" x14ac:dyDescent="0.25">
      <c r="A85" s="1">
        <v>6</v>
      </c>
      <c r="B85" s="1">
        <v>320</v>
      </c>
      <c r="C85" s="1">
        <v>0</v>
      </c>
      <c r="D85" s="1">
        <v>1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1</v>
      </c>
      <c r="K85" s="1">
        <v>0</v>
      </c>
      <c r="L85" s="1">
        <v>1</v>
      </c>
      <c r="M85" s="1">
        <v>1</v>
      </c>
      <c r="P85"/>
    </row>
    <row r="86" spans="1:16" s="2" customFormat="1" x14ac:dyDescent="0.25">
      <c r="A86" s="1">
        <v>108</v>
      </c>
      <c r="B86" s="1">
        <v>119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0</v>
      </c>
      <c r="I86" s="1">
        <v>1</v>
      </c>
      <c r="J86" s="1">
        <v>1</v>
      </c>
      <c r="K86" s="1">
        <v>1</v>
      </c>
      <c r="L86" s="1">
        <v>0</v>
      </c>
      <c r="M86" s="1">
        <v>1</v>
      </c>
      <c r="P86"/>
    </row>
    <row r="87" spans="1:16" s="2" customFormat="1" x14ac:dyDescent="0.25">
      <c r="A87" s="1">
        <v>4</v>
      </c>
      <c r="B87" s="1">
        <v>100</v>
      </c>
      <c r="C87" s="1">
        <v>0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0</v>
      </c>
      <c r="M87" s="1">
        <v>1</v>
      </c>
      <c r="P87"/>
    </row>
    <row r="88" spans="1:16" s="2" customFormat="1" x14ac:dyDescent="0.25">
      <c r="A88" s="1">
        <v>70</v>
      </c>
      <c r="B88" s="1">
        <v>71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0</v>
      </c>
      <c r="M88" s="1">
        <v>1</v>
      </c>
      <c r="P88"/>
    </row>
    <row r="89" spans="1:16" s="2" customFormat="1" x14ac:dyDescent="0.25">
      <c r="A89" s="1">
        <v>69</v>
      </c>
      <c r="B89" s="1">
        <v>71</v>
      </c>
      <c r="C89" s="1">
        <v>0</v>
      </c>
      <c r="D89" s="1">
        <v>1</v>
      </c>
      <c r="E89" s="1">
        <v>1</v>
      </c>
      <c r="F89" s="1">
        <v>1</v>
      </c>
      <c r="G89" s="1">
        <v>0</v>
      </c>
      <c r="H89" s="1">
        <v>1</v>
      </c>
      <c r="I89" s="1">
        <v>1</v>
      </c>
      <c r="J89" s="1">
        <v>1</v>
      </c>
      <c r="K89" s="1">
        <v>0</v>
      </c>
      <c r="L89" s="1">
        <v>0</v>
      </c>
      <c r="M89" s="1">
        <v>1</v>
      </c>
      <c r="P89"/>
    </row>
    <row r="90" spans="1:16" s="2" customFormat="1" x14ac:dyDescent="0.25">
      <c r="A90" s="1">
        <v>7</v>
      </c>
      <c r="B90" s="1">
        <v>70</v>
      </c>
      <c r="C90" s="1">
        <v>0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P90"/>
    </row>
    <row r="91" spans="1:16" s="2" customFormat="1" x14ac:dyDescent="0.25">
      <c r="A91" s="1">
        <v>68</v>
      </c>
      <c r="B91" s="1">
        <v>68</v>
      </c>
      <c r="C91" s="1">
        <v>0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0</v>
      </c>
      <c r="L91" s="1">
        <v>0</v>
      </c>
      <c r="M91" s="1">
        <v>1</v>
      </c>
      <c r="P91"/>
    </row>
    <row r="92" spans="1:16" s="2" customFormat="1" x14ac:dyDescent="0.25">
      <c r="A92" s="1">
        <v>64</v>
      </c>
      <c r="B92" s="1">
        <v>64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P92"/>
    </row>
    <row r="93" spans="1:16" s="2" customFormat="1" x14ac:dyDescent="0.25">
      <c r="A93" s="1">
        <v>18</v>
      </c>
      <c r="B93" s="1">
        <v>61</v>
      </c>
      <c r="C93" s="1">
        <v>0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P93"/>
    </row>
    <row r="94" spans="1:16" s="2" customFormat="1" x14ac:dyDescent="0.25">
      <c r="A94" s="1">
        <v>4</v>
      </c>
      <c r="B94" s="1">
        <v>59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0</v>
      </c>
      <c r="L94" s="1">
        <v>0</v>
      </c>
      <c r="M94" s="1">
        <v>1</v>
      </c>
      <c r="P94"/>
    </row>
    <row r="95" spans="1:16" s="2" customFormat="1" x14ac:dyDescent="0.25">
      <c r="A95" s="1">
        <v>6</v>
      </c>
      <c r="B95" s="1">
        <v>58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0</v>
      </c>
      <c r="L95" s="1">
        <v>0</v>
      </c>
      <c r="M95" s="1">
        <v>1</v>
      </c>
      <c r="P95"/>
    </row>
    <row r="96" spans="1:16" s="2" customFormat="1" x14ac:dyDescent="0.25">
      <c r="A96" s="1">
        <v>37</v>
      </c>
      <c r="B96" s="1">
        <v>54</v>
      </c>
      <c r="C96" s="1">
        <v>0</v>
      </c>
      <c r="D96" s="1">
        <v>1</v>
      </c>
      <c r="E96" s="1">
        <v>1</v>
      </c>
      <c r="F96" s="1">
        <v>1</v>
      </c>
      <c r="G96" s="1">
        <v>0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P96"/>
    </row>
    <row r="97" spans="1:16" s="2" customFormat="1" x14ac:dyDescent="0.25">
      <c r="A97" s="1">
        <v>4</v>
      </c>
      <c r="B97" s="1">
        <v>54</v>
      </c>
      <c r="C97" s="1">
        <v>0</v>
      </c>
      <c r="D97" s="1">
        <v>1</v>
      </c>
      <c r="E97" s="1">
        <v>1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P97"/>
    </row>
    <row r="98" spans="1:16" s="2" customFormat="1" x14ac:dyDescent="0.25">
      <c r="A98" s="1">
        <v>10</v>
      </c>
      <c r="B98" s="1">
        <v>47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0</v>
      </c>
      <c r="L98" s="1">
        <v>1</v>
      </c>
      <c r="M98" s="1">
        <v>1</v>
      </c>
      <c r="P98"/>
    </row>
    <row r="99" spans="1:16" s="2" customFormat="1" x14ac:dyDescent="0.25">
      <c r="A99" s="1">
        <v>1</v>
      </c>
      <c r="B99" s="1">
        <v>47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P99"/>
    </row>
    <row r="100" spans="1:16" s="2" customFormat="1" x14ac:dyDescent="0.25">
      <c r="A100" s="1">
        <v>1</v>
      </c>
      <c r="B100" s="1">
        <v>46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0</v>
      </c>
      <c r="L100" s="1">
        <v>0</v>
      </c>
      <c r="M100" s="1">
        <v>1</v>
      </c>
      <c r="P100"/>
    </row>
    <row r="101" spans="1:16" s="2" customFormat="1" x14ac:dyDescent="0.25">
      <c r="A101" s="1">
        <v>7</v>
      </c>
      <c r="B101" s="1">
        <v>42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0</v>
      </c>
      <c r="L101" s="1">
        <v>0</v>
      </c>
      <c r="M101" s="1">
        <v>0</v>
      </c>
      <c r="P101"/>
    </row>
    <row r="102" spans="1:16" s="2" customFormat="1" x14ac:dyDescent="0.25">
      <c r="A102" s="1">
        <v>4</v>
      </c>
      <c r="B102" s="1">
        <v>40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P102"/>
    </row>
    <row r="103" spans="1:16" s="2" customFormat="1" x14ac:dyDescent="0.25">
      <c r="A103" s="1">
        <v>37</v>
      </c>
      <c r="B103" s="1">
        <v>39</v>
      </c>
      <c r="C103" s="1">
        <v>0</v>
      </c>
      <c r="D103" s="1">
        <v>1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1</v>
      </c>
      <c r="K103" s="1">
        <v>0</v>
      </c>
      <c r="L103" s="1">
        <v>0</v>
      </c>
      <c r="M103" s="1">
        <v>1</v>
      </c>
      <c r="P103"/>
    </row>
    <row r="104" spans="1:16" s="2" customFormat="1" x14ac:dyDescent="0.25">
      <c r="A104" s="1">
        <v>37</v>
      </c>
      <c r="B104" s="1">
        <v>38</v>
      </c>
      <c r="C104" s="1">
        <v>0</v>
      </c>
      <c r="D104" s="1">
        <v>1</v>
      </c>
      <c r="E104" s="1">
        <v>1</v>
      </c>
      <c r="F104" s="1">
        <v>1</v>
      </c>
      <c r="G104" s="1">
        <v>0</v>
      </c>
      <c r="H104" s="1">
        <v>1</v>
      </c>
      <c r="I104" s="1">
        <v>1</v>
      </c>
      <c r="J104" s="1">
        <v>1</v>
      </c>
      <c r="K104" s="1">
        <v>0</v>
      </c>
      <c r="L104" s="1">
        <v>0</v>
      </c>
      <c r="M104" s="1">
        <v>1</v>
      </c>
      <c r="P104"/>
    </row>
    <row r="105" spans="1:16" s="2" customFormat="1" x14ac:dyDescent="0.25">
      <c r="A105" s="1">
        <v>31</v>
      </c>
      <c r="B105" s="1">
        <v>38</v>
      </c>
      <c r="C105" s="1">
        <v>0</v>
      </c>
      <c r="D105" s="1">
        <v>1</v>
      </c>
      <c r="E105" s="1">
        <v>1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0</v>
      </c>
      <c r="L105" s="1">
        <v>0</v>
      </c>
      <c r="M105" s="1">
        <v>1</v>
      </c>
      <c r="P105"/>
    </row>
    <row r="106" spans="1:16" s="2" customFormat="1" x14ac:dyDescent="0.25">
      <c r="A106" s="1">
        <v>36</v>
      </c>
      <c r="B106" s="1">
        <v>37</v>
      </c>
      <c r="C106" s="1">
        <v>0</v>
      </c>
      <c r="D106" s="1">
        <v>1</v>
      </c>
      <c r="E106" s="1">
        <v>1</v>
      </c>
      <c r="F106" s="1">
        <v>1</v>
      </c>
      <c r="G106" s="1">
        <v>0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0</v>
      </c>
      <c r="P106"/>
    </row>
    <row r="107" spans="1:16" s="2" customFormat="1" x14ac:dyDescent="0.25">
      <c r="A107" s="1">
        <v>30</v>
      </c>
      <c r="B107" s="1">
        <v>37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0</v>
      </c>
      <c r="L107" s="1">
        <v>0</v>
      </c>
      <c r="M107" s="1">
        <v>1</v>
      </c>
      <c r="P107"/>
    </row>
    <row r="108" spans="1:16" s="2" customFormat="1" x14ac:dyDescent="0.25">
      <c r="A108" s="1">
        <v>30</v>
      </c>
      <c r="B108" s="1">
        <v>36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0</v>
      </c>
      <c r="L108" s="1">
        <v>0</v>
      </c>
      <c r="M108" s="1">
        <v>1</v>
      </c>
      <c r="P108"/>
    </row>
    <row r="109" spans="1:16" s="2" customFormat="1" x14ac:dyDescent="0.25">
      <c r="A109" s="1">
        <v>29</v>
      </c>
      <c r="B109" s="1">
        <v>36</v>
      </c>
      <c r="C109" s="1">
        <v>0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P109"/>
    </row>
    <row r="110" spans="1:16" s="2" customFormat="1" x14ac:dyDescent="0.25">
      <c r="A110" s="1">
        <v>4</v>
      </c>
      <c r="B110" s="1">
        <v>36</v>
      </c>
      <c r="C110" s="1">
        <v>0</v>
      </c>
      <c r="D110" s="1">
        <v>1</v>
      </c>
      <c r="E110" s="1">
        <v>0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0</v>
      </c>
      <c r="L110" s="1">
        <v>0</v>
      </c>
      <c r="M110" s="1">
        <v>1</v>
      </c>
      <c r="P110"/>
    </row>
    <row r="111" spans="1:16" s="2" customFormat="1" x14ac:dyDescent="0.25">
      <c r="A111" s="1">
        <v>30</v>
      </c>
      <c r="B111" s="1">
        <v>35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0</v>
      </c>
      <c r="L111" s="1">
        <v>0</v>
      </c>
      <c r="M111" s="1">
        <v>0</v>
      </c>
      <c r="P111"/>
    </row>
    <row r="112" spans="1:16" s="2" customFormat="1" x14ac:dyDescent="0.25">
      <c r="A112" s="1">
        <v>4</v>
      </c>
      <c r="B112" s="1">
        <v>34</v>
      </c>
      <c r="C112" s="1">
        <v>0</v>
      </c>
      <c r="D112" s="1">
        <v>1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P112"/>
    </row>
    <row r="113" spans="1:16" s="2" customFormat="1" x14ac:dyDescent="0.25">
      <c r="A113" s="1">
        <v>14</v>
      </c>
      <c r="B113" s="1">
        <v>33</v>
      </c>
      <c r="C113" s="1">
        <v>0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1</v>
      </c>
      <c r="K113" s="1">
        <v>0</v>
      </c>
      <c r="L113" s="1">
        <v>1</v>
      </c>
      <c r="M113" s="1">
        <v>1</v>
      </c>
      <c r="P113"/>
    </row>
    <row r="114" spans="1:16" s="2" customFormat="1" x14ac:dyDescent="0.25">
      <c r="A114" s="1">
        <v>7</v>
      </c>
      <c r="B114" s="1">
        <v>33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0</v>
      </c>
      <c r="L114" s="1">
        <v>0</v>
      </c>
      <c r="M114" s="1">
        <v>1</v>
      </c>
      <c r="P114"/>
    </row>
    <row r="115" spans="1:16" s="2" customFormat="1" x14ac:dyDescent="0.25">
      <c r="A115" s="1">
        <v>31</v>
      </c>
      <c r="B115" s="1">
        <v>32</v>
      </c>
      <c r="C115" s="1">
        <v>0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1</v>
      </c>
      <c r="K115" s="1">
        <v>0</v>
      </c>
      <c r="L115" s="1">
        <v>0</v>
      </c>
      <c r="M115" s="1">
        <v>1</v>
      </c>
      <c r="P115"/>
    </row>
    <row r="116" spans="1:16" s="2" customFormat="1" x14ac:dyDescent="0.25">
      <c r="A116" s="1">
        <v>31</v>
      </c>
      <c r="B116" s="1">
        <v>32</v>
      </c>
      <c r="C116" s="1">
        <v>0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0</v>
      </c>
      <c r="J116" s="1">
        <v>1</v>
      </c>
      <c r="K116" s="1">
        <v>0</v>
      </c>
      <c r="L116" s="1">
        <v>0</v>
      </c>
      <c r="M116" s="1">
        <v>1</v>
      </c>
      <c r="P116"/>
    </row>
    <row r="117" spans="1:16" s="2" customFormat="1" x14ac:dyDescent="0.25">
      <c r="A117" s="1">
        <v>30</v>
      </c>
      <c r="B117" s="1">
        <v>32</v>
      </c>
      <c r="C117" s="1">
        <v>0</v>
      </c>
      <c r="D117" s="1">
        <v>1</v>
      </c>
      <c r="E117" s="1">
        <v>1</v>
      </c>
      <c r="F117" s="1">
        <v>1</v>
      </c>
      <c r="G117" s="1">
        <v>0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P117"/>
    </row>
    <row r="118" spans="1:16" s="2" customFormat="1" x14ac:dyDescent="0.25">
      <c r="A118" s="1">
        <v>30</v>
      </c>
      <c r="B118" s="1">
        <v>30</v>
      </c>
      <c r="C118" s="1">
        <v>0</v>
      </c>
      <c r="D118" s="1">
        <v>1</v>
      </c>
      <c r="E118" s="1">
        <v>1</v>
      </c>
      <c r="F118" s="1">
        <v>1</v>
      </c>
      <c r="G118" s="1">
        <v>0</v>
      </c>
      <c r="H118" s="1">
        <v>1</v>
      </c>
      <c r="I118" s="1">
        <v>1</v>
      </c>
      <c r="J118" s="1">
        <v>1</v>
      </c>
      <c r="K118" s="1">
        <v>0</v>
      </c>
      <c r="L118" s="1">
        <v>0</v>
      </c>
      <c r="M118" s="1">
        <v>1</v>
      </c>
      <c r="P118"/>
    </row>
    <row r="119" spans="1:16" s="2" customFormat="1" x14ac:dyDescent="0.25">
      <c r="A119" s="1">
        <v>29</v>
      </c>
      <c r="B119" s="1">
        <v>29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P119"/>
    </row>
    <row r="120" spans="1:16" s="2" customFormat="1" x14ac:dyDescent="0.25">
      <c r="A120" s="1">
        <v>29</v>
      </c>
      <c r="B120" s="1">
        <v>29</v>
      </c>
      <c r="C120" s="1">
        <v>0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0</v>
      </c>
      <c r="L120" s="1">
        <v>0</v>
      </c>
      <c r="M120" s="1">
        <v>1</v>
      </c>
      <c r="P120"/>
    </row>
    <row r="121" spans="1:16" s="2" customFormat="1" x14ac:dyDescent="0.25">
      <c r="A121" s="1">
        <v>16</v>
      </c>
      <c r="B121" s="1">
        <v>29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0</v>
      </c>
      <c r="L121" s="1">
        <v>0</v>
      </c>
      <c r="M121" s="1">
        <v>1</v>
      </c>
      <c r="P121"/>
    </row>
    <row r="122" spans="1:16" s="2" customFormat="1" x14ac:dyDescent="0.25">
      <c r="A122" s="1">
        <v>20</v>
      </c>
      <c r="B122" s="1">
        <v>28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0</v>
      </c>
      <c r="M122" s="1">
        <v>1</v>
      </c>
      <c r="P122"/>
    </row>
    <row r="123" spans="1:16" s="2" customFormat="1" x14ac:dyDescent="0.25">
      <c r="A123" s="1">
        <v>19</v>
      </c>
      <c r="B123" s="1">
        <v>28</v>
      </c>
      <c r="C123" s="1">
        <v>0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0</v>
      </c>
      <c r="L123" s="1">
        <v>0</v>
      </c>
      <c r="M123" s="1">
        <v>0</v>
      </c>
      <c r="P123"/>
    </row>
    <row r="124" spans="1:16" s="2" customFormat="1" x14ac:dyDescent="0.25">
      <c r="A124" s="1">
        <v>17</v>
      </c>
      <c r="B124" s="1">
        <v>28</v>
      </c>
      <c r="C124" s="1">
        <v>0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0</v>
      </c>
      <c r="L124" s="1">
        <v>0</v>
      </c>
      <c r="M124" s="1">
        <v>1</v>
      </c>
      <c r="P124"/>
    </row>
    <row r="125" spans="1:16" s="2" customFormat="1" x14ac:dyDescent="0.25">
      <c r="A125" s="1">
        <v>14</v>
      </c>
      <c r="B125" s="1">
        <v>28</v>
      </c>
      <c r="C125" s="1">
        <v>0</v>
      </c>
      <c r="D125" s="1">
        <v>1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1</v>
      </c>
      <c r="K125" s="1">
        <v>0</v>
      </c>
      <c r="L125" s="1">
        <v>1</v>
      </c>
      <c r="M125" s="1">
        <v>1</v>
      </c>
      <c r="P125"/>
    </row>
    <row r="126" spans="1:16" s="2" customFormat="1" x14ac:dyDescent="0.25">
      <c r="A126" s="1">
        <v>8</v>
      </c>
      <c r="B126" s="1">
        <v>28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1</v>
      </c>
      <c r="K126" s="1">
        <v>0</v>
      </c>
      <c r="L126" s="1">
        <v>0</v>
      </c>
      <c r="M126" s="1">
        <v>1</v>
      </c>
      <c r="P126"/>
    </row>
    <row r="127" spans="1:16" s="2" customFormat="1" x14ac:dyDescent="0.25">
      <c r="A127" s="1">
        <v>7</v>
      </c>
      <c r="B127" s="1">
        <v>28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0</v>
      </c>
      <c r="L127" s="1">
        <v>1</v>
      </c>
      <c r="M127" s="1">
        <v>1</v>
      </c>
      <c r="P127"/>
    </row>
    <row r="128" spans="1:16" s="2" customFormat="1" x14ac:dyDescent="0.25">
      <c r="A128" s="1">
        <v>7</v>
      </c>
      <c r="B128" s="1">
        <v>28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s="1">
        <v>1</v>
      </c>
      <c r="M128" s="1">
        <v>1</v>
      </c>
      <c r="P128"/>
    </row>
    <row r="129" spans="1:16" s="2" customFormat="1" x14ac:dyDescent="0.25">
      <c r="A129" s="1">
        <v>21</v>
      </c>
      <c r="B129" s="1">
        <v>27</v>
      </c>
      <c r="C129" s="1">
        <v>0</v>
      </c>
      <c r="D129" s="1">
        <v>1</v>
      </c>
      <c r="E129" s="1">
        <v>1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P129"/>
    </row>
    <row r="130" spans="1:16" s="2" customFormat="1" x14ac:dyDescent="0.25">
      <c r="A130" s="1">
        <v>3</v>
      </c>
      <c r="B130" s="1">
        <v>26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1</v>
      </c>
      <c r="K130" s="1">
        <v>1</v>
      </c>
      <c r="L130" s="1">
        <v>1</v>
      </c>
      <c r="M130" s="1">
        <v>1</v>
      </c>
      <c r="P130"/>
    </row>
    <row r="131" spans="1:16" s="2" customFormat="1" x14ac:dyDescent="0.25">
      <c r="A131" s="1">
        <v>0</v>
      </c>
      <c r="B131" s="1">
        <v>26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P131"/>
    </row>
    <row r="132" spans="1:16" s="2" customFormat="1" x14ac:dyDescent="0.25">
      <c r="A132" s="1">
        <v>21</v>
      </c>
      <c r="B132" s="1">
        <v>25</v>
      </c>
      <c r="C132" s="1">
        <v>0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1</v>
      </c>
      <c r="J132" s="1">
        <v>1</v>
      </c>
      <c r="K132" s="1">
        <v>0</v>
      </c>
      <c r="L132" s="1">
        <v>1</v>
      </c>
      <c r="M132" s="1">
        <v>1</v>
      </c>
      <c r="P132"/>
    </row>
    <row r="133" spans="1:16" s="2" customFormat="1" x14ac:dyDescent="0.25">
      <c r="A133" s="1">
        <v>21</v>
      </c>
      <c r="B133" s="1">
        <v>25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0</v>
      </c>
      <c r="I133" s="1">
        <v>1</v>
      </c>
      <c r="J133" s="1">
        <v>1</v>
      </c>
      <c r="K133" s="1">
        <v>1</v>
      </c>
      <c r="L133" s="1">
        <v>0</v>
      </c>
      <c r="M133" s="1">
        <v>1</v>
      </c>
      <c r="P133"/>
    </row>
    <row r="134" spans="1:16" s="2" customFormat="1" x14ac:dyDescent="0.25">
      <c r="A134" s="1">
        <v>5</v>
      </c>
      <c r="B134" s="1">
        <v>25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P134"/>
    </row>
    <row r="135" spans="1:16" s="2" customFormat="1" x14ac:dyDescent="0.25">
      <c r="A135" s="1">
        <v>6</v>
      </c>
      <c r="B135" s="1">
        <v>24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1</v>
      </c>
      <c r="K135" s="1">
        <v>0</v>
      </c>
      <c r="L135" s="1">
        <v>1</v>
      </c>
      <c r="M135" s="1">
        <v>0</v>
      </c>
      <c r="P135"/>
    </row>
    <row r="136" spans="1:16" s="2" customFormat="1" x14ac:dyDescent="0.25">
      <c r="A136" s="1">
        <v>5</v>
      </c>
      <c r="B136" s="1">
        <v>24</v>
      </c>
      <c r="C136" s="1">
        <v>0</v>
      </c>
      <c r="D136" s="1">
        <v>1</v>
      </c>
      <c r="E136" s="1">
        <v>1</v>
      </c>
      <c r="F136" s="1">
        <v>1</v>
      </c>
      <c r="G136" s="1">
        <v>0</v>
      </c>
      <c r="H136" s="1">
        <v>1</v>
      </c>
      <c r="I136" s="1">
        <v>0</v>
      </c>
      <c r="J136" s="1">
        <v>1</v>
      </c>
      <c r="K136" s="1">
        <v>0</v>
      </c>
      <c r="L136" s="1">
        <v>0</v>
      </c>
      <c r="M136" s="1">
        <v>1</v>
      </c>
      <c r="P136"/>
    </row>
    <row r="137" spans="1:16" s="2" customFormat="1" x14ac:dyDescent="0.25">
      <c r="A137" s="1">
        <v>0</v>
      </c>
      <c r="B137" s="1">
        <v>24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0</v>
      </c>
      <c r="L137" s="1">
        <v>1</v>
      </c>
      <c r="M137" s="1">
        <v>1</v>
      </c>
      <c r="P137"/>
    </row>
    <row r="138" spans="1:16" s="2" customFormat="1" x14ac:dyDescent="0.25">
      <c r="A138" s="1">
        <v>23</v>
      </c>
      <c r="B138" s="1">
        <v>23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0</v>
      </c>
      <c r="L138" s="1">
        <v>0</v>
      </c>
      <c r="M138" s="1">
        <v>1</v>
      </c>
      <c r="P138"/>
    </row>
    <row r="139" spans="1:16" s="2" customFormat="1" x14ac:dyDescent="0.25">
      <c r="A139" s="1">
        <v>1</v>
      </c>
      <c r="B139" s="1">
        <v>23</v>
      </c>
      <c r="C139" s="1">
        <v>0</v>
      </c>
      <c r="D139" s="1">
        <v>1</v>
      </c>
      <c r="E139" s="1">
        <v>1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1</v>
      </c>
      <c r="L139" s="1">
        <v>1</v>
      </c>
      <c r="M139" s="1">
        <v>1</v>
      </c>
      <c r="P139"/>
    </row>
    <row r="140" spans="1:16" s="2" customFormat="1" x14ac:dyDescent="0.25">
      <c r="A140" s="1">
        <v>15</v>
      </c>
      <c r="B140" s="1">
        <v>22</v>
      </c>
      <c r="C140" s="1">
        <v>0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1</v>
      </c>
      <c r="J140" s="1">
        <v>1</v>
      </c>
      <c r="K140" s="1">
        <v>0</v>
      </c>
      <c r="L140" s="1">
        <v>0</v>
      </c>
      <c r="M140" s="1">
        <v>1</v>
      </c>
      <c r="P140"/>
    </row>
    <row r="141" spans="1:16" s="2" customFormat="1" x14ac:dyDescent="0.25">
      <c r="A141" s="1">
        <v>12</v>
      </c>
      <c r="B141" s="1">
        <v>22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0</v>
      </c>
      <c r="L141" s="1">
        <v>1</v>
      </c>
      <c r="M141" s="1">
        <v>1</v>
      </c>
      <c r="P141"/>
    </row>
    <row r="142" spans="1:16" s="2" customFormat="1" x14ac:dyDescent="0.25">
      <c r="A142" s="1">
        <v>7</v>
      </c>
      <c r="B142" s="1">
        <v>22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0</v>
      </c>
      <c r="J142" s="1">
        <v>1</v>
      </c>
      <c r="K142" s="1">
        <v>0</v>
      </c>
      <c r="L142" s="1">
        <v>1</v>
      </c>
      <c r="M142" s="1">
        <v>1</v>
      </c>
      <c r="P142"/>
    </row>
    <row r="143" spans="1:16" s="2" customFormat="1" x14ac:dyDescent="0.25">
      <c r="A143" s="1">
        <v>21</v>
      </c>
      <c r="B143" s="1">
        <v>21</v>
      </c>
      <c r="C143" s="1">
        <v>0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P143"/>
    </row>
    <row r="144" spans="1:16" s="2" customFormat="1" x14ac:dyDescent="0.25">
      <c r="A144" s="1">
        <v>16</v>
      </c>
      <c r="B144" s="1">
        <v>21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P144"/>
    </row>
    <row r="145" spans="1:16" s="2" customFormat="1" x14ac:dyDescent="0.25">
      <c r="A145" s="1">
        <v>6</v>
      </c>
      <c r="B145" s="1">
        <v>21</v>
      </c>
      <c r="C145" s="1">
        <v>0</v>
      </c>
      <c r="D145" s="1">
        <v>1</v>
      </c>
      <c r="E145" s="1">
        <v>1</v>
      </c>
      <c r="F145" s="1">
        <v>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1</v>
      </c>
      <c r="P145"/>
    </row>
    <row r="146" spans="1:16" s="2" customFormat="1" x14ac:dyDescent="0.25">
      <c r="A146" s="1">
        <v>20</v>
      </c>
      <c r="B146" s="1">
        <v>20</v>
      </c>
      <c r="C146" s="1">
        <v>0</v>
      </c>
      <c r="D146" s="1">
        <v>1</v>
      </c>
      <c r="E146" s="1">
        <v>1</v>
      </c>
      <c r="F146" s="1">
        <v>1</v>
      </c>
      <c r="G146" s="1">
        <v>1</v>
      </c>
      <c r="H146" s="1">
        <v>0</v>
      </c>
      <c r="I146" s="1">
        <v>0</v>
      </c>
      <c r="J146" s="1">
        <v>1</v>
      </c>
      <c r="K146" s="1">
        <v>0</v>
      </c>
      <c r="L146" s="1">
        <v>0</v>
      </c>
      <c r="M146" s="1">
        <v>1</v>
      </c>
      <c r="P146"/>
    </row>
    <row r="147" spans="1:16" s="2" customFormat="1" x14ac:dyDescent="0.25">
      <c r="A147" s="1">
        <v>20</v>
      </c>
      <c r="B147" s="1">
        <v>20</v>
      </c>
      <c r="C147" s="1">
        <v>0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0</v>
      </c>
      <c r="L147" s="1">
        <v>1</v>
      </c>
      <c r="M147" s="1">
        <v>1</v>
      </c>
      <c r="P147"/>
    </row>
    <row r="148" spans="1:16" s="2" customFormat="1" x14ac:dyDescent="0.25">
      <c r="A148" s="1">
        <v>19</v>
      </c>
      <c r="B148" s="1">
        <v>20</v>
      </c>
      <c r="C148" s="1">
        <v>0</v>
      </c>
      <c r="D148" s="1">
        <v>1</v>
      </c>
      <c r="E148" s="1">
        <v>0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  <c r="M148" s="1">
        <v>1</v>
      </c>
      <c r="P148"/>
    </row>
    <row r="149" spans="1:16" s="2" customFormat="1" x14ac:dyDescent="0.25">
      <c r="A149" s="1">
        <v>15</v>
      </c>
      <c r="B149" s="1">
        <v>20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1</v>
      </c>
      <c r="P149"/>
    </row>
    <row r="150" spans="1:16" s="2" customFormat="1" x14ac:dyDescent="0.25">
      <c r="A150" s="1">
        <v>14</v>
      </c>
      <c r="B150" s="1">
        <v>20</v>
      </c>
      <c r="C150" s="1">
        <v>0</v>
      </c>
      <c r="D150" s="1">
        <v>1</v>
      </c>
      <c r="E150" s="1">
        <v>0</v>
      </c>
      <c r="F150" s="1">
        <v>1</v>
      </c>
      <c r="G150" s="1">
        <v>0</v>
      </c>
      <c r="H150" s="1">
        <v>0</v>
      </c>
      <c r="I150" s="1">
        <v>1</v>
      </c>
      <c r="J150" s="1">
        <v>1</v>
      </c>
      <c r="K150" s="1">
        <v>0</v>
      </c>
      <c r="L150" s="1">
        <v>0</v>
      </c>
      <c r="M150" s="1">
        <v>1</v>
      </c>
      <c r="P150"/>
    </row>
    <row r="151" spans="1:16" s="2" customFormat="1" x14ac:dyDescent="0.25">
      <c r="A151" s="1">
        <v>10</v>
      </c>
      <c r="B151" s="1">
        <v>20</v>
      </c>
      <c r="C151" s="1">
        <v>0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1</v>
      </c>
      <c r="K151" s="1">
        <v>0</v>
      </c>
      <c r="L151" s="1">
        <v>1</v>
      </c>
      <c r="M151" s="1">
        <v>1</v>
      </c>
      <c r="P151"/>
    </row>
    <row r="152" spans="1:16" s="2" customFormat="1" x14ac:dyDescent="0.25">
      <c r="A152" s="1">
        <v>10</v>
      </c>
      <c r="B152" s="1">
        <v>20</v>
      </c>
      <c r="C152" s="1">
        <v>0</v>
      </c>
      <c r="D152" s="1">
        <v>1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P152"/>
    </row>
    <row r="153" spans="1:16" s="2" customFormat="1" x14ac:dyDescent="0.25">
      <c r="A153" s="1">
        <v>10</v>
      </c>
      <c r="B153" s="1">
        <v>20</v>
      </c>
      <c r="C153" s="1">
        <v>0</v>
      </c>
      <c r="D153" s="1">
        <v>1</v>
      </c>
      <c r="E153" s="1">
        <v>0</v>
      </c>
      <c r="F153" s="1">
        <v>1</v>
      </c>
      <c r="G153" s="1">
        <v>0</v>
      </c>
      <c r="H153" s="1">
        <v>0</v>
      </c>
      <c r="I153" s="1">
        <v>1</v>
      </c>
      <c r="J153" s="1">
        <v>0</v>
      </c>
      <c r="K153" s="1">
        <v>1</v>
      </c>
      <c r="L153" s="1">
        <v>0</v>
      </c>
      <c r="M153" s="1">
        <v>1</v>
      </c>
      <c r="P153"/>
    </row>
    <row r="154" spans="1:16" s="2" customFormat="1" x14ac:dyDescent="0.25">
      <c r="A154" s="1">
        <v>10</v>
      </c>
      <c r="B154" s="1">
        <v>20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0</v>
      </c>
      <c r="L154" s="1">
        <v>0</v>
      </c>
      <c r="M154" s="1">
        <v>1</v>
      </c>
      <c r="P154"/>
    </row>
    <row r="155" spans="1:16" s="2" customFormat="1" x14ac:dyDescent="0.25">
      <c r="A155" s="1">
        <v>18</v>
      </c>
      <c r="B155" s="1">
        <v>19</v>
      </c>
      <c r="C155" s="1">
        <v>0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P155"/>
    </row>
    <row r="156" spans="1:16" s="2" customFormat="1" x14ac:dyDescent="0.25">
      <c r="A156" s="1">
        <v>15</v>
      </c>
      <c r="B156" s="1">
        <v>19</v>
      </c>
      <c r="C156" s="1">
        <v>0</v>
      </c>
      <c r="D156" s="1">
        <v>1</v>
      </c>
      <c r="E156" s="1">
        <v>0</v>
      </c>
      <c r="F156" s="1">
        <v>1</v>
      </c>
      <c r="G156" s="1">
        <v>0</v>
      </c>
      <c r="H156" s="1">
        <v>0</v>
      </c>
      <c r="I156" s="1">
        <v>1</v>
      </c>
      <c r="J156" s="1">
        <v>1</v>
      </c>
      <c r="K156" s="1">
        <v>0</v>
      </c>
      <c r="L156" s="1">
        <v>1</v>
      </c>
      <c r="M156" s="1">
        <v>1</v>
      </c>
      <c r="P156"/>
    </row>
    <row r="157" spans="1:16" s="2" customFormat="1" x14ac:dyDescent="0.25">
      <c r="A157" s="1">
        <v>13</v>
      </c>
      <c r="B157" s="1">
        <v>19</v>
      </c>
      <c r="C157" s="1">
        <v>0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1</v>
      </c>
      <c r="P157"/>
    </row>
    <row r="158" spans="1:16" s="2" customFormat="1" x14ac:dyDescent="0.25">
      <c r="A158" s="1">
        <v>13</v>
      </c>
      <c r="B158" s="1">
        <v>19</v>
      </c>
      <c r="C158" s="1">
        <v>0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0</v>
      </c>
      <c r="L158" s="1">
        <v>0</v>
      </c>
      <c r="M158" s="1">
        <v>1</v>
      </c>
      <c r="P158"/>
    </row>
    <row r="159" spans="1:16" s="2" customFormat="1" x14ac:dyDescent="0.25">
      <c r="A159" s="1">
        <v>12</v>
      </c>
      <c r="B159" s="1">
        <v>19</v>
      </c>
      <c r="C159" s="1">
        <v>0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P159"/>
    </row>
    <row r="160" spans="1:16" s="2" customFormat="1" x14ac:dyDescent="0.25">
      <c r="A160" s="1">
        <v>8</v>
      </c>
      <c r="B160" s="1">
        <v>19</v>
      </c>
      <c r="C160" s="1">
        <v>0</v>
      </c>
      <c r="D160" s="1">
        <v>1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P160"/>
    </row>
    <row r="161" spans="1:16" s="2" customFormat="1" x14ac:dyDescent="0.25">
      <c r="A161" s="1">
        <v>7</v>
      </c>
      <c r="B161" s="1">
        <v>19</v>
      </c>
      <c r="C161" s="1">
        <v>0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0</v>
      </c>
      <c r="M161" s="1">
        <v>1</v>
      </c>
      <c r="P161"/>
    </row>
    <row r="162" spans="1:16" s="2" customFormat="1" x14ac:dyDescent="0.25">
      <c r="A162" s="1">
        <v>1</v>
      </c>
      <c r="B162" s="1">
        <v>19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1</v>
      </c>
      <c r="I162" s="1">
        <v>1</v>
      </c>
      <c r="J162" s="1">
        <v>1</v>
      </c>
      <c r="K162" s="1">
        <v>0</v>
      </c>
      <c r="L162" s="1">
        <v>0</v>
      </c>
      <c r="M162" s="1">
        <v>1</v>
      </c>
      <c r="P162"/>
    </row>
    <row r="163" spans="1:16" s="2" customFormat="1" x14ac:dyDescent="0.25">
      <c r="A163" s="1">
        <v>16</v>
      </c>
      <c r="B163" s="1">
        <v>18</v>
      </c>
      <c r="C163" s="1">
        <v>0</v>
      </c>
      <c r="D163" s="1">
        <v>1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1</v>
      </c>
      <c r="K163" s="1">
        <v>0</v>
      </c>
      <c r="L163" s="1">
        <v>0</v>
      </c>
      <c r="M163" s="1">
        <v>1</v>
      </c>
      <c r="P163"/>
    </row>
    <row r="164" spans="1:16" s="2" customFormat="1" x14ac:dyDescent="0.25">
      <c r="A164" s="1">
        <v>15</v>
      </c>
      <c r="B164" s="1">
        <v>18</v>
      </c>
      <c r="C164" s="1">
        <v>0</v>
      </c>
      <c r="D164" s="1">
        <v>1</v>
      </c>
      <c r="E164" s="1">
        <v>1</v>
      </c>
      <c r="F164" s="1">
        <v>0</v>
      </c>
      <c r="G164" s="1">
        <v>0</v>
      </c>
      <c r="H164" s="1">
        <v>1</v>
      </c>
      <c r="I164" s="1">
        <v>1</v>
      </c>
      <c r="J164" s="1">
        <v>1</v>
      </c>
      <c r="K164" s="1">
        <v>0</v>
      </c>
      <c r="L164" s="1">
        <v>0</v>
      </c>
      <c r="M164" s="1">
        <v>1</v>
      </c>
      <c r="P164"/>
    </row>
    <row r="165" spans="1:16" s="2" customFormat="1" x14ac:dyDescent="0.25">
      <c r="A165" s="1">
        <v>11</v>
      </c>
      <c r="B165" s="1">
        <v>18</v>
      </c>
      <c r="C165" s="1">
        <v>0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0</v>
      </c>
      <c r="L165" s="1">
        <v>1</v>
      </c>
      <c r="M165" s="1">
        <v>1</v>
      </c>
      <c r="P165"/>
    </row>
    <row r="166" spans="1:16" s="2" customFormat="1" x14ac:dyDescent="0.25">
      <c r="A166" s="1">
        <v>10</v>
      </c>
      <c r="B166" s="1">
        <v>18</v>
      </c>
      <c r="C166" s="1">
        <v>0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0</v>
      </c>
      <c r="L166" s="1">
        <v>1</v>
      </c>
      <c r="M166" s="1">
        <v>1</v>
      </c>
      <c r="P166"/>
    </row>
    <row r="167" spans="1:16" s="2" customFormat="1" x14ac:dyDescent="0.25">
      <c r="A167" s="1">
        <v>10</v>
      </c>
      <c r="B167" s="1">
        <v>18</v>
      </c>
      <c r="C167" s="1">
        <v>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0</v>
      </c>
      <c r="J167" s="1">
        <v>1</v>
      </c>
      <c r="K167" s="1">
        <v>0</v>
      </c>
      <c r="L167" s="1">
        <v>1</v>
      </c>
      <c r="M167" s="1">
        <v>1</v>
      </c>
      <c r="P167"/>
    </row>
    <row r="168" spans="1:16" s="2" customFormat="1" x14ac:dyDescent="0.25">
      <c r="A168" s="1">
        <v>9</v>
      </c>
      <c r="B168" s="1">
        <v>18</v>
      </c>
      <c r="C168" s="1">
        <v>0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0</v>
      </c>
      <c r="L168" s="1">
        <v>0</v>
      </c>
      <c r="M168" s="1">
        <v>1</v>
      </c>
      <c r="P168"/>
    </row>
    <row r="169" spans="1:16" s="2" customFormat="1" x14ac:dyDescent="0.25">
      <c r="A169" s="1">
        <v>9</v>
      </c>
      <c r="B169" s="1">
        <v>18</v>
      </c>
      <c r="C169" s="1">
        <v>0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0</v>
      </c>
      <c r="L169" s="1">
        <v>0</v>
      </c>
      <c r="M169" s="1">
        <v>1</v>
      </c>
      <c r="P169"/>
    </row>
    <row r="170" spans="1:16" s="2" customFormat="1" x14ac:dyDescent="0.25">
      <c r="A170" s="1">
        <v>7</v>
      </c>
      <c r="B170" s="1">
        <v>18</v>
      </c>
      <c r="C170" s="1">
        <v>0</v>
      </c>
      <c r="D170" s="1">
        <v>1</v>
      </c>
      <c r="E170" s="1">
        <v>1</v>
      </c>
      <c r="F170" s="1">
        <v>1</v>
      </c>
      <c r="G170" s="1">
        <v>0</v>
      </c>
      <c r="H170" s="1">
        <v>1</v>
      </c>
      <c r="I170" s="1">
        <v>1</v>
      </c>
      <c r="J170" s="1">
        <v>1</v>
      </c>
      <c r="K170" s="1">
        <v>0</v>
      </c>
      <c r="L170" s="1">
        <v>0</v>
      </c>
      <c r="M170" s="1">
        <v>1</v>
      </c>
      <c r="P170"/>
    </row>
    <row r="171" spans="1:16" s="2" customFormat="1" x14ac:dyDescent="0.25">
      <c r="A171" s="1">
        <v>6</v>
      </c>
      <c r="B171" s="1">
        <v>18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1</v>
      </c>
      <c r="M171" s="1">
        <v>1</v>
      </c>
      <c r="P171"/>
    </row>
    <row r="172" spans="1:16" s="2" customFormat="1" x14ac:dyDescent="0.25">
      <c r="A172" s="1">
        <v>5</v>
      </c>
      <c r="B172" s="1">
        <v>18</v>
      </c>
      <c r="C172" s="1">
        <v>0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P172"/>
    </row>
    <row r="173" spans="1:16" s="2" customFormat="1" x14ac:dyDescent="0.25">
      <c r="A173" s="1">
        <v>17</v>
      </c>
      <c r="B173" s="1">
        <v>17</v>
      </c>
      <c r="C173" s="1">
        <v>0</v>
      </c>
      <c r="D173" s="1">
        <v>1</v>
      </c>
      <c r="E173" s="1">
        <v>1</v>
      </c>
      <c r="F173" s="1">
        <v>0</v>
      </c>
      <c r="G173" s="1">
        <v>1</v>
      </c>
      <c r="H173" s="1">
        <v>1</v>
      </c>
      <c r="I173" s="1">
        <v>1</v>
      </c>
      <c r="J173" s="1">
        <v>1</v>
      </c>
      <c r="K173" s="1">
        <v>0</v>
      </c>
      <c r="L173" s="1">
        <v>0</v>
      </c>
      <c r="M173" s="1">
        <v>1</v>
      </c>
      <c r="P173"/>
    </row>
    <row r="174" spans="1:16" s="2" customFormat="1" x14ac:dyDescent="0.25">
      <c r="A174" s="1">
        <v>17</v>
      </c>
      <c r="B174" s="1">
        <v>17</v>
      </c>
      <c r="C174" s="1">
        <v>0</v>
      </c>
      <c r="D174" s="1">
        <v>1</v>
      </c>
      <c r="E174" s="1">
        <v>1</v>
      </c>
      <c r="F174" s="1">
        <v>1</v>
      </c>
      <c r="G174" s="1">
        <v>0</v>
      </c>
      <c r="H174" s="1">
        <v>0</v>
      </c>
      <c r="I174" s="1">
        <v>1</v>
      </c>
      <c r="J174" s="1">
        <v>1</v>
      </c>
      <c r="K174" s="1">
        <v>1</v>
      </c>
      <c r="L174" s="1">
        <v>0</v>
      </c>
      <c r="M174" s="1">
        <v>1</v>
      </c>
      <c r="P174"/>
    </row>
    <row r="175" spans="1:16" s="2" customFormat="1" x14ac:dyDescent="0.25">
      <c r="A175" s="1">
        <v>17</v>
      </c>
      <c r="B175" s="1">
        <v>17</v>
      </c>
      <c r="C175" s="1">
        <v>0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P175"/>
    </row>
    <row r="176" spans="1:16" s="2" customFormat="1" x14ac:dyDescent="0.25">
      <c r="A176" s="1">
        <v>16</v>
      </c>
      <c r="B176" s="1">
        <v>17</v>
      </c>
      <c r="C176" s="1">
        <v>0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0</v>
      </c>
      <c r="L176" s="1">
        <v>0</v>
      </c>
      <c r="M176" s="1">
        <v>1</v>
      </c>
      <c r="P176"/>
    </row>
    <row r="177" spans="1:16" s="2" customFormat="1" x14ac:dyDescent="0.25">
      <c r="A177" s="1">
        <v>14</v>
      </c>
      <c r="B177" s="1">
        <v>17</v>
      </c>
      <c r="C177" s="1">
        <v>0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0</v>
      </c>
      <c r="L177" s="1">
        <v>1</v>
      </c>
      <c r="M177" s="1">
        <v>1</v>
      </c>
      <c r="P177"/>
    </row>
    <row r="178" spans="1:16" s="2" customFormat="1" x14ac:dyDescent="0.25">
      <c r="A178" s="1">
        <v>14</v>
      </c>
      <c r="B178" s="1">
        <v>17</v>
      </c>
      <c r="C178" s="1">
        <v>0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1</v>
      </c>
      <c r="L178" s="1">
        <v>1</v>
      </c>
      <c r="M178" s="1">
        <v>1</v>
      </c>
      <c r="P178"/>
    </row>
    <row r="179" spans="1:16" s="2" customFormat="1" x14ac:dyDescent="0.25">
      <c r="A179" s="1">
        <v>12</v>
      </c>
      <c r="B179" s="1">
        <v>17</v>
      </c>
      <c r="C179" s="1">
        <v>0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0</v>
      </c>
      <c r="L179" s="1">
        <v>0</v>
      </c>
      <c r="M179" s="1">
        <v>1</v>
      </c>
      <c r="P179"/>
    </row>
    <row r="180" spans="1:16" s="2" customFormat="1" x14ac:dyDescent="0.25">
      <c r="A180" s="1">
        <v>11</v>
      </c>
      <c r="B180" s="1">
        <v>17</v>
      </c>
      <c r="C180" s="1">
        <v>0</v>
      </c>
      <c r="D180" s="1">
        <v>1</v>
      </c>
      <c r="E180" s="1">
        <v>1</v>
      </c>
      <c r="F180" s="1">
        <v>1</v>
      </c>
      <c r="G180" s="1">
        <v>0</v>
      </c>
      <c r="H180" s="1">
        <v>1</v>
      </c>
      <c r="I180" s="1">
        <v>1</v>
      </c>
      <c r="J180" s="1">
        <v>1</v>
      </c>
      <c r="K180" s="1">
        <v>0</v>
      </c>
      <c r="L180" s="1">
        <v>0</v>
      </c>
      <c r="M180" s="1">
        <v>1</v>
      </c>
      <c r="P180"/>
    </row>
    <row r="181" spans="1:16" s="2" customFormat="1" x14ac:dyDescent="0.25">
      <c r="A181" s="1">
        <v>11</v>
      </c>
      <c r="B181" s="1">
        <v>17</v>
      </c>
      <c r="C181" s="1">
        <v>0</v>
      </c>
      <c r="D181" s="1">
        <v>1</v>
      </c>
      <c r="E181" s="1">
        <v>1</v>
      </c>
      <c r="F181" s="1">
        <v>0</v>
      </c>
      <c r="G181" s="1">
        <v>0</v>
      </c>
      <c r="H181" s="1">
        <v>0</v>
      </c>
      <c r="I181" s="1">
        <v>1</v>
      </c>
      <c r="J181" s="1">
        <v>1</v>
      </c>
      <c r="K181" s="1">
        <v>0</v>
      </c>
      <c r="L181" s="1">
        <v>1</v>
      </c>
      <c r="M181" s="1">
        <v>1</v>
      </c>
      <c r="P181"/>
    </row>
    <row r="182" spans="1:16" s="2" customFormat="1" x14ac:dyDescent="0.25">
      <c r="A182" s="1">
        <v>9</v>
      </c>
      <c r="B182" s="1">
        <v>17</v>
      </c>
      <c r="C182" s="1">
        <v>0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0</v>
      </c>
      <c r="L182" s="1">
        <v>1</v>
      </c>
      <c r="M182" s="1">
        <v>1</v>
      </c>
      <c r="P182"/>
    </row>
    <row r="183" spans="1:16" s="2" customFormat="1" x14ac:dyDescent="0.25">
      <c r="A183" s="1">
        <v>9</v>
      </c>
      <c r="B183" s="1">
        <v>17</v>
      </c>
      <c r="C183" s="1">
        <v>0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0</v>
      </c>
      <c r="J183" s="1">
        <v>1</v>
      </c>
      <c r="K183" s="1">
        <v>0</v>
      </c>
      <c r="L183" s="1">
        <v>0</v>
      </c>
      <c r="M183" s="1">
        <v>1</v>
      </c>
      <c r="P183"/>
    </row>
    <row r="184" spans="1:16" s="2" customFormat="1" x14ac:dyDescent="0.25">
      <c r="A184" s="1">
        <v>9</v>
      </c>
      <c r="B184" s="1">
        <v>17</v>
      </c>
      <c r="C184" s="1">
        <v>0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0</v>
      </c>
      <c r="L184" s="1">
        <v>0</v>
      </c>
      <c r="M184" s="1">
        <v>1</v>
      </c>
      <c r="P184"/>
    </row>
    <row r="185" spans="1:16" s="2" customFormat="1" x14ac:dyDescent="0.25">
      <c r="A185" s="1">
        <v>9</v>
      </c>
      <c r="B185" s="1">
        <v>17</v>
      </c>
      <c r="C185" s="1">
        <v>0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0</v>
      </c>
      <c r="J185" s="1">
        <v>1</v>
      </c>
      <c r="K185" s="1">
        <v>1</v>
      </c>
      <c r="L185" s="1">
        <v>0</v>
      </c>
      <c r="M185" s="1">
        <v>1</v>
      </c>
      <c r="P185"/>
    </row>
    <row r="186" spans="1:16" s="2" customFormat="1" x14ac:dyDescent="0.25">
      <c r="A186" s="1">
        <v>6</v>
      </c>
      <c r="B186" s="1">
        <v>17</v>
      </c>
      <c r="C186" s="1">
        <v>0</v>
      </c>
      <c r="D186" s="1">
        <v>1</v>
      </c>
      <c r="E186" s="1">
        <v>1</v>
      </c>
      <c r="F186" s="1">
        <v>0</v>
      </c>
      <c r="G186" s="1">
        <v>0</v>
      </c>
      <c r="H186" s="1">
        <v>1</v>
      </c>
      <c r="I186" s="1">
        <v>0</v>
      </c>
      <c r="J186" s="1">
        <v>1</v>
      </c>
      <c r="K186" s="1">
        <v>0</v>
      </c>
      <c r="L186" s="1">
        <v>0</v>
      </c>
      <c r="M186" s="1">
        <v>1</v>
      </c>
      <c r="P186"/>
    </row>
    <row r="187" spans="1:16" s="2" customFormat="1" x14ac:dyDescent="0.25">
      <c r="A187" s="1">
        <v>16</v>
      </c>
      <c r="B187" s="1">
        <v>16</v>
      </c>
      <c r="C187" s="1">
        <v>0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0</v>
      </c>
      <c r="L187" s="1">
        <v>0</v>
      </c>
      <c r="M187" s="1">
        <v>1</v>
      </c>
      <c r="P187"/>
    </row>
    <row r="188" spans="1:16" s="2" customFormat="1" x14ac:dyDescent="0.25">
      <c r="A188" s="1">
        <v>16</v>
      </c>
      <c r="B188" s="1">
        <v>16</v>
      </c>
      <c r="C188" s="1">
        <v>0</v>
      </c>
      <c r="D188" s="1">
        <v>1</v>
      </c>
      <c r="E188" s="1">
        <v>1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1</v>
      </c>
      <c r="P188"/>
    </row>
    <row r="189" spans="1:16" s="2" customFormat="1" x14ac:dyDescent="0.25">
      <c r="A189" s="1">
        <v>15</v>
      </c>
      <c r="B189" s="1">
        <v>16</v>
      </c>
      <c r="C189" s="1">
        <v>0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0</v>
      </c>
      <c r="L189" s="1">
        <v>0</v>
      </c>
      <c r="M189" s="1">
        <v>1</v>
      </c>
      <c r="P189"/>
    </row>
    <row r="190" spans="1:16" s="2" customFormat="1" x14ac:dyDescent="0.25">
      <c r="A190" s="1">
        <v>15</v>
      </c>
      <c r="B190" s="1">
        <v>16</v>
      </c>
      <c r="C190" s="1">
        <v>0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0</v>
      </c>
      <c r="L190" s="1">
        <v>0</v>
      </c>
      <c r="M190" s="1">
        <v>1</v>
      </c>
      <c r="P190"/>
    </row>
    <row r="191" spans="1:16" s="2" customFormat="1" x14ac:dyDescent="0.25">
      <c r="A191" s="1">
        <v>15</v>
      </c>
      <c r="B191" s="1">
        <v>16</v>
      </c>
      <c r="C191" s="1">
        <v>0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P191"/>
    </row>
    <row r="192" spans="1:16" s="2" customFormat="1" x14ac:dyDescent="0.25">
      <c r="A192" s="1">
        <v>14</v>
      </c>
      <c r="B192" s="1">
        <v>16</v>
      </c>
      <c r="C192" s="1">
        <v>0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P192"/>
    </row>
    <row r="193" spans="1:16" s="2" customFormat="1" x14ac:dyDescent="0.25">
      <c r="A193" s="1">
        <v>13</v>
      </c>
      <c r="B193" s="1">
        <v>16</v>
      </c>
      <c r="C193" s="1">
        <v>0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0</v>
      </c>
      <c r="L193" s="1">
        <v>1</v>
      </c>
      <c r="M193" s="1">
        <v>1</v>
      </c>
      <c r="P193"/>
    </row>
    <row r="194" spans="1:16" s="2" customFormat="1" x14ac:dyDescent="0.25">
      <c r="A194" s="1">
        <v>9</v>
      </c>
      <c r="B194" s="1">
        <v>16</v>
      </c>
      <c r="C194" s="1">
        <v>0</v>
      </c>
      <c r="D194" s="1">
        <v>1</v>
      </c>
      <c r="E194" s="1">
        <v>1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P194"/>
    </row>
    <row r="195" spans="1:16" s="2" customFormat="1" x14ac:dyDescent="0.25">
      <c r="A195" s="1">
        <v>9</v>
      </c>
      <c r="B195" s="1">
        <v>16</v>
      </c>
      <c r="C195" s="1">
        <v>0</v>
      </c>
      <c r="D195" s="1">
        <v>1</v>
      </c>
      <c r="E195" s="1">
        <v>1</v>
      </c>
      <c r="F195" s="1">
        <v>0</v>
      </c>
      <c r="G195" s="1">
        <v>0</v>
      </c>
      <c r="H195" s="1">
        <v>1</v>
      </c>
      <c r="I195" s="1">
        <v>0</v>
      </c>
      <c r="J195" s="1">
        <v>1</v>
      </c>
      <c r="K195" s="1">
        <v>0</v>
      </c>
      <c r="L195" s="1">
        <v>0</v>
      </c>
      <c r="M195" s="1">
        <v>1</v>
      </c>
      <c r="P195"/>
    </row>
    <row r="196" spans="1:16" s="2" customFormat="1" x14ac:dyDescent="0.25">
      <c r="A196" s="1">
        <v>8</v>
      </c>
      <c r="B196" s="1">
        <v>16</v>
      </c>
      <c r="C196" s="1">
        <v>0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0</v>
      </c>
      <c r="L196" s="1">
        <v>1</v>
      </c>
      <c r="M196" s="1">
        <v>1</v>
      </c>
      <c r="P196"/>
    </row>
    <row r="197" spans="1:16" s="2" customFormat="1" x14ac:dyDescent="0.25">
      <c r="A197" s="1">
        <v>8</v>
      </c>
      <c r="B197" s="1">
        <v>16</v>
      </c>
      <c r="C197" s="1">
        <v>0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1</v>
      </c>
      <c r="L197" s="1">
        <v>1</v>
      </c>
      <c r="M197" s="1">
        <v>1</v>
      </c>
      <c r="P197"/>
    </row>
    <row r="198" spans="1:16" s="2" customFormat="1" x14ac:dyDescent="0.25">
      <c r="A198" s="1">
        <v>7</v>
      </c>
      <c r="B198" s="1">
        <v>16</v>
      </c>
      <c r="C198" s="1">
        <v>0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0</v>
      </c>
      <c r="K198" s="1">
        <v>1</v>
      </c>
      <c r="L198" s="1">
        <v>1</v>
      </c>
      <c r="M198" s="1">
        <v>1</v>
      </c>
      <c r="P198"/>
    </row>
    <row r="199" spans="1:16" s="2" customFormat="1" x14ac:dyDescent="0.25">
      <c r="A199" s="1">
        <v>6</v>
      </c>
      <c r="B199" s="1">
        <v>16</v>
      </c>
      <c r="C199" s="1">
        <v>0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0</v>
      </c>
      <c r="L199" s="1">
        <v>0</v>
      </c>
      <c r="M199" s="1">
        <v>1</v>
      </c>
      <c r="P199"/>
    </row>
    <row r="200" spans="1:16" s="2" customFormat="1" x14ac:dyDescent="0.25">
      <c r="A200" s="1">
        <v>5</v>
      </c>
      <c r="B200" s="1">
        <v>16</v>
      </c>
      <c r="C200" s="1">
        <v>0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0</v>
      </c>
      <c r="L200" s="1">
        <v>1</v>
      </c>
      <c r="M200" s="1">
        <v>1</v>
      </c>
      <c r="P200"/>
    </row>
    <row r="201" spans="1:16" s="2" customFormat="1" x14ac:dyDescent="0.25">
      <c r="A201" s="1">
        <v>2</v>
      </c>
      <c r="B201" s="1">
        <v>16</v>
      </c>
      <c r="C201" s="1">
        <v>0</v>
      </c>
      <c r="D201" s="1">
        <v>1</v>
      </c>
      <c r="E201" s="1">
        <v>1</v>
      </c>
      <c r="F201" s="1">
        <v>1</v>
      </c>
      <c r="G201" s="1">
        <v>0</v>
      </c>
      <c r="H201" s="1">
        <v>1</v>
      </c>
      <c r="I201" s="1">
        <v>0</v>
      </c>
      <c r="J201" s="1">
        <v>1</v>
      </c>
      <c r="K201" s="1">
        <v>0</v>
      </c>
      <c r="L201" s="1">
        <v>0</v>
      </c>
      <c r="M201" s="1">
        <v>1</v>
      </c>
      <c r="P201"/>
    </row>
    <row r="202" spans="1:16" s="2" customFormat="1" x14ac:dyDescent="0.25">
      <c r="A202" s="1">
        <v>19</v>
      </c>
      <c r="B202" s="1">
        <v>15</v>
      </c>
      <c r="C202" s="1">
        <v>0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0</v>
      </c>
      <c r="L202" s="1">
        <v>0</v>
      </c>
      <c r="M202" s="1">
        <v>1</v>
      </c>
      <c r="P202"/>
    </row>
    <row r="203" spans="1:16" s="2" customFormat="1" x14ac:dyDescent="0.25">
      <c r="A203" s="1">
        <v>15</v>
      </c>
      <c r="B203" s="1">
        <v>15</v>
      </c>
      <c r="C203" s="1">
        <v>0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0</v>
      </c>
      <c r="J203" s="1">
        <v>1</v>
      </c>
      <c r="K203" s="1">
        <v>0</v>
      </c>
      <c r="L203" s="1">
        <v>1</v>
      </c>
      <c r="M203" s="1">
        <v>1</v>
      </c>
      <c r="P203"/>
    </row>
    <row r="204" spans="1:16" s="2" customFormat="1" x14ac:dyDescent="0.25">
      <c r="A204" s="1">
        <v>15</v>
      </c>
      <c r="B204" s="1">
        <v>15</v>
      </c>
      <c r="C204" s="1">
        <v>0</v>
      </c>
      <c r="D204" s="1">
        <v>1</v>
      </c>
      <c r="E204" s="1">
        <v>0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0</v>
      </c>
      <c r="L204" s="1">
        <v>0</v>
      </c>
      <c r="M204" s="1">
        <v>1</v>
      </c>
      <c r="P204"/>
    </row>
    <row r="205" spans="1:16" s="2" customFormat="1" x14ac:dyDescent="0.25">
      <c r="A205" s="1">
        <v>15</v>
      </c>
      <c r="B205" s="1">
        <v>15</v>
      </c>
      <c r="C205" s="1">
        <v>0</v>
      </c>
      <c r="D205" s="1">
        <v>1</v>
      </c>
      <c r="E205" s="1">
        <v>1</v>
      </c>
      <c r="F205" s="1">
        <v>1</v>
      </c>
      <c r="G205" s="1">
        <v>0</v>
      </c>
      <c r="H205" s="1">
        <v>1</v>
      </c>
      <c r="I205" s="1">
        <v>1</v>
      </c>
      <c r="J205" s="1">
        <v>1</v>
      </c>
      <c r="K205" s="1">
        <v>0</v>
      </c>
      <c r="L205" s="1">
        <v>0</v>
      </c>
      <c r="M205" s="1">
        <v>1</v>
      </c>
      <c r="P205"/>
    </row>
    <row r="206" spans="1:16" s="2" customFormat="1" x14ac:dyDescent="0.25">
      <c r="A206" s="1">
        <v>14</v>
      </c>
      <c r="B206" s="1">
        <v>15</v>
      </c>
      <c r="C206" s="1">
        <v>0</v>
      </c>
      <c r="D206" s="1">
        <v>1</v>
      </c>
      <c r="E206" s="1">
        <v>1</v>
      </c>
      <c r="F206" s="1">
        <v>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P206"/>
    </row>
    <row r="207" spans="1:16" s="2" customFormat="1" x14ac:dyDescent="0.25">
      <c r="A207" s="1">
        <v>14</v>
      </c>
      <c r="B207" s="1">
        <v>15</v>
      </c>
      <c r="C207" s="1">
        <v>0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P207"/>
    </row>
    <row r="208" spans="1:16" s="2" customFormat="1" x14ac:dyDescent="0.25">
      <c r="A208" s="1">
        <v>13</v>
      </c>
      <c r="B208" s="1">
        <v>15</v>
      </c>
      <c r="C208" s="1">
        <v>0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0</v>
      </c>
      <c r="L208" s="1">
        <v>0</v>
      </c>
      <c r="M208" s="1">
        <v>1</v>
      </c>
      <c r="P208"/>
    </row>
    <row r="209" spans="1:16" s="2" customFormat="1" x14ac:dyDescent="0.25">
      <c r="A209" s="1">
        <v>12</v>
      </c>
      <c r="B209" s="1">
        <v>15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1</v>
      </c>
      <c r="I209" s="1">
        <v>1</v>
      </c>
      <c r="J209" s="1">
        <v>1</v>
      </c>
      <c r="K209" s="1">
        <v>0</v>
      </c>
      <c r="L209" s="1">
        <v>0</v>
      </c>
      <c r="M209" s="1">
        <v>1</v>
      </c>
      <c r="P209"/>
    </row>
    <row r="210" spans="1:16" s="2" customFormat="1" x14ac:dyDescent="0.25">
      <c r="A210" s="1">
        <v>11</v>
      </c>
      <c r="B210" s="1">
        <v>15</v>
      </c>
      <c r="C210" s="1">
        <v>0</v>
      </c>
      <c r="D210" s="1">
        <v>1</v>
      </c>
      <c r="E210" s="1">
        <v>1</v>
      </c>
      <c r="F210" s="1">
        <v>0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P210"/>
    </row>
    <row r="211" spans="1:16" s="2" customFormat="1" x14ac:dyDescent="0.25">
      <c r="A211" s="1">
        <v>10</v>
      </c>
      <c r="B211" s="1">
        <v>15</v>
      </c>
      <c r="C211" s="1">
        <v>0</v>
      </c>
      <c r="D211" s="1">
        <v>1</v>
      </c>
      <c r="E211" s="1">
        <v>1</v>
      </c>
      <c r="F211" s="1">
        <v>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P211"/>
    </row>
    <row r="212" spans="1:16" s="2" customFormat="1" x14ac:dyDescent="0.25">
      <c r="A212" s="1">
        <v>7</v>
      </c>
      <c r="B212" s="1">
        <v>15</v>
      </c>
      <c r="C212" s="1">
        <v>0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P212"/>
    </row>
    <row r="213" spans="1:16" s="2" customFormat="1" x14ac:dyDescent="0.25">
      <c r="A213" s="1">
        <v>7</v>
      </c>
      <c r="B213" s="1">
        <v>15</v>
      </c>
      <c r="C213" s="1">
        <v>0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0</v>
      </c>
      <c r="L213" s="1">
        <v>0</v>
      </c>
      <c r="M213" s="1">
        <v>1</v>
      </c>
      <c r="P213"/>
    </row>
    <row r="214" spans="1:16" s="2" customFormat="1" x14ac:dyDescent="0.25">
      <c r="A214" s="1">
        <v>43</v>
      </c>
      <c r="B214" s="1">
        <v>14</v>
      </c>
      <c r="C214" s="1">
        <v>0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0</v>
      </c>
      <c r="J214" s="1">
        <v>1</v>
      </c>
      <c r="K214" s="1">
        <v>0</v>
      </c>
      <c r="L214" s="1">
        <v>0</v>
      </c>
      <c r="M214" s="1">
        <v>1</v>
      </c>
      <c r="P214"/>
    </row>
    <row r="215" spans="1:16" s="2" customFormat="1" x14ac:dyDescent="0.25">
      <c r="A215" s="1">
        <v>17</v>
      </c>
      <c r="B215" s="1">
        <v>14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1</v>
      </c>
      <c r="I215" s="1">
        <v>1</v>
      </c>
      <c r="J215" s="1">
        <v>1</v>
      </c>
      <c r="K215" s="1">
        <v>0</v>
      </c>
      <c r="L215" s="1">
        <v>0</v>
      </c>
      <c r="M215" s="1">
        <v>1</v>
      </c>
      <c r="P215"/>
    </row>
    <row r="216" spans="1:16" s="2" customFormat="1" x14ac:dyDescent="0.25">
      <c r="A216" s="1">
        <v>14</v>
      </c>
      <c r="B216" s="1">
        <v>14</v>
      </c>
      <c r="C216" s="1">
        <v>0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0</v>
      </c>
      <c r="L216" s="1">
        <v>0</v>
      </c>
      <c r="M216" s="1">
        <v>1</v>
      </c>
      <c r="P216"/>
    </row>
    <row r="217" spans="1:16" s="2" customFormat="1" x14ac:dyDescent="0.25">
      <c r="A217" s="1">
        <v>13</v>
      </c>
      <c r="B217" s="1">
        <v>14</v>
      </c>
      <c r="C217" s="1">
        <v>0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0</v>
      </c>
      <c r="L217" s="1">
        <v>0</v>
      </c>
      <c r="M217" s="1">
        <v>1</v>
      </c>
      <c r="P217"/>
    </row>
    <row r="218" spans="1:16" s="2" customFormat="1" x14ac:dyDescent="0.25">
      <c r="A218" s="1">
        <v>13</v>
      </c>
      <c r="B218" s="1">
        <v>14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P218"/>
    </row>
    <row r="219" spans="1:16" s="2" customFormat="1" x14ac:dyDescent="0.25">
      <c r="A219" s="1">
        <v>12</v>
      </c>
      <c r="B219" s="1">
        <v>14</v>
      </c>
      <c r="C219" s="1">
        <v>0</v>
      </c>
      <c r="D219" s="1">
        <v>1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1</v>
      </c>
      <c r="K219" s="1">
        <v>0</v>
      </c>
      <c r="L219" s="1">
        <v>0</v>
      </c>
      <c r="M219" s="1">
        <v>1</v>
      </c>
      <c r="P219"/>
    </row>
    <row r="220" spans="1:16" s="2" customFormat="1" x14ac:dyDescent="0.25">
      <c r="A220" s="1">
        <v>10</v>
      </c>
      <c r="B220" s="1">
        <v>14</v>
      </c>
      <c r="C220" s="1">
        <v>0</v>
      </c>
      <c r="D220" s="1">
        <v>1</v>
      </c>
      <c r="E220" s="1">
        <v>1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P220"/>
    </row>
    <row r="221" spans="1:16" s="2" customFormat="1" x14ac:dyDescent="0.25">
      <c r="A221" s="1">
        <v>8</v>
      </c>
      <c r="B221" s="1">
        <v>14</v>
      </c>
      <c r="C221" s="1">
        <v>0</v>
      </c>
      <c r="D221" s="1">
        <v>1</v>
      </c>
      <c r="E221" s="1">
        <v>1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P221"/>
    </row>
    <row r="222" spans="1:16" s="2" customFormat="1" x14ac:dyDescent="0.25">
      <c r="A222" s="1">
        <v>8</v>
      </c>
      <c r="B222" s="1">
        <v>14</v>
      </c>
      <c r="C222" s="1">
        <v>0</v>
      </c>
      <c r="D222" s="1">
        <v>1</v>
      </c>
      <c r="E222" s="1">
        <v>1</v>
      </c>
      <c r="F222" s="1">
        <v>1</v>
      </c>
      <c r="G222" s="1">
        <v>0</v>
      </c>
      <c r="H222" s="1">
        <v>0</v>
      </c>
      <c r="I222" s="1">
        <v>1</v>
      </c>
      <c r="J222" s="1">
        <v>1</v>
      </c>
      <c r="K222" s="1">
        <v>0</v>
      </c>
      <c r="L222" s="1">
        <v>0</v>
      </c>
      <c r="M222" s="1">
        <v>1</v>
      </c>
      <c r="P222"/>
    </row>
    <row r="223" spans="1:16" s="2" customFormat="1" x14ac:dyDescent="0.25">
      <c r="A223" s="1">
        <v>8</v>
      </c>
      <c r="B223" s="1">
        <v>14</v>
      </c>
      <c r="C223" s="1">
        <v>0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0</v>
      </c>
      <c r="L223" s="1">
        <v>0</v>
      </c>
      <c r="M223" s="1">
        <v>1</v>
      </c>
      <c r="P223"/>
    </row>
    <row r="224" spans="1:16" s="2" customFormat="1" x14ac:dyDescent="0.25">
      <c r="A224" s="1">
        <v>8</v>
      </c>
      <c r="B224" s="1">
        <v>14</v>
      </c>
      <c r="C224" s="1">
        <v>0</v>
      </c>
      <c r="D224" s="1">
        <v>1</v>
      </c>
      <c r="E224" s="1">
        <v>1</v>
      </c>
      <c r="F224" s="1">
        <v>0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P224"/>
    </row>
    <row r="225" spans="1:16" s="2" customFormat="1" x14ac:dyDescent="0.25">
      <c r="A225" s="1">
        <v>7</v>
      </c>
      <c r="B225" s="1">
        <v>14</v>
      </c>
      <c r="C225" s="1">
        <v>0</v>
      </c>
      <c r="D225" s="1">
        <v>1</v>
      </c>
      <c r="E225" s="1">
        <v>1</v>
      </c>
      <c r="F225" s="1">
        <v>0</v>
      </c>
      <c r="G225" s="1">
        <v>1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P225"/>
    </row>
    <row r="226" spans="1:16" s="2" customFormat="1" x14ac:dyDescent="0.25">
      <c r="A226" s="1">
        <v>7</v>
      </c>
      <c r="B226" s="1">
        <v>14</v>
      </c>
      <c r="C226" s="1">
        <v>0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0</v>
      </c>
      <c r="L226" s="1">
        <v>0</v>
      </c>
      <c r="M226" s="1">
        <v>1</v>
      </c>
      <c r="P226"/>
    </row>
    <row r="227" spans="1:16" s="2" customFormat="1" x14ac:dyDescent="0.25">
      <c r="A227" s="1">
        <v>6</v>
      </c>
      <c r="B227" s="1">
        <v>14</v>
      </c>
      <c r="C227" s="1">
        <v>0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0</v>
      </c>
      <c r="L227" s="1">
        <v>1</v>
      </c>
      <c r="M227" s="1">
        <v>1</v>
      </c>
      <c r="P227"/>
    </row>
    <row r="228" spans="1:16" s="2" customFormat="1" x14ac:dyDescent="0.25">
      <c r="A228" s="1">
        <v>6</v>
      </c>
      <c r="B228" s="1">
        <v>14</v>
      </c>
      <c r="C228" s="1">
        <v>0</v>
      </c>
      <c r="D228" s="1">
        <v>1</v>
      </c>
      <c r="E228" s="1">
        <v>1</v>
      </c>
      <c r="F228" s="1">
        <v>1</v>
      </c>
      <c r="G228" s="1">
        <v>1</v>
      </c>
      <c r="H228" s="1">
        <v>0</v>
      </c>
      <c r="I228" s="1">
        <v>1</v>
      </c>
      <c r="J228" s="1">
        <v>1</v>
      </c>
      <c r="K228" s="1">
        <v>1</v>
      </c>
      <c r="L228" s="1">
        <v>0</v>
      </c>
      <c r="M228" s="1">
        <v>1</v>
      </c>
      <c r="P228"/>
    </row>
    <row r="229" spans="1:16" s="2" customFormat="1" x14ac:dyDescent="0.25">
      <c r="A229" s="1">
        <v>4</v>
      </c>
      <c r="B229" s="1">
        <v>14</v>
      </c>
      <c r="C229" s="1">
        <v>0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0</v>
      </c>
      <c r="L229" s="1">
        <v>1</v>
      </c>
      <c r="M229" s="1">
        <v>1</v>
      </c>
      <c r="P229"/>
    </row>
    <row r="230" spans="1:16" s="2" customFormat="1" x14ac:dyDescent="0.25">
      <c r="A230" s="1">
        <v>4</v>
      </c>
      <c r="B230" s="1">
        <v>14</v>
      </c>
      <c r="C230" s="1">
        <v>0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0</v>
      </c>
      <c r="M230" s="1">
        <v>1</v>
      </c>
      <c r="P230"/>
    </row>
    <row r="231" spans="1:16" s="2" customFormat="1" x14ac:dyDescent="0.25">
      <c r="A231" s="1">
        <v>13</v>
      </c>
      <c r="B231" s="1">
        <v>13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P231"/>
    </row>
    <row r="232" spans="1:16" s="2" customFormat="1" x14ac:dyDescent="0.25">
      <c r="A232" s="1">
        <v>13</v>
      </c>
      <c r="B232" s="1">
        <v>13</v>
      </c>
      <c r="C232" s="1">
        <v>0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0</v>
      </c>
      <c r="L232" s="1">
        <v>0</v>
      </c>
      <c r="M232" s="1">
        <v>1</v>
      </c>
      <c r="P232"/>
    </row>
    <row r="233" spans="1:16" s="2" customFormat="1" x14ac:dyDescent="0.25">
      <c r="A233" s="1">
        <v>13</v>
      </c>
      <c r="B233" s="1">
        <v>13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1</v>
      </c>
      <c r="K233" s="1">
        <v>1</v>
      </c>
      <c r="L233" s="1">
        <v>0</v>
      </c>
      <c r="M233" s="1">
        <v>0</v>
      </c>
      <c r="P233"/>
    </row>
    <row r="234" spans="1:16" s="2" customFormat="1" x14ac:dyDescent="0.25">
      <c r="A234" s="1">
        <v>13</v>
      </c>
      <c r="B234" s="1">
        <v>13</v>
      </c>
      <c r="C234" s="1">
        <v>0</v>
      </c>
      <c r="D234" s="1">
        <v>1</v>
      </c>
      <c r="E234" s="1">
        <v>1</v>
      </c>
      <c r="F234" s="1">
        <v>1</v>
      </c>
      <c r="G234" s="1">
        <v>1</v>
      </c>
      <c r="H234" s="1">
        <v>0</v>
      </c>
      <c r="I234" s="1">
        <v>1</v>
      </c>
      <c r="J234" s="1">
        <v>1</v>
      </c>
      <c r="K234" s="1">
        <v>0</v>
      </c>
      <c r="L234" s="1">
        <v>1</v>
      </c>
      <c r="M234" s="1">
        <v>0</v>
      </c>
      <c r="P234"/>
    </row>
    <row r="235" spans="1:16" s="2" customFormat="1" x14ac:dyDescent="0.25">
      <c r="A235" s="1">
        <v>13</v>
      </c>
      <c r="B235" s="1">
        <v>13</v>
      </c>
      <c r="C235" s="1">
        <v>0</v>
      </c>
      <c r="D235" s="1">
        <v>1</v>
      </c>
      <c r="E235" s="1">
        <v>1</v>
      </c>
      <c r="F235" s="1">
        <v>1</v>
      </c>
      <c r="G235" s="1">
        <v>0</v>
      </c>
      <c r="H235" s="1">
        <v>1</v>
      </c>
      <c r="I235" s="1">
        <v>1</v>
      </c>
      <c r="J235" s="1">
        <v>1</v>
      </c>
      <c r="K235" s="1">
        <v>0</v>
      </c>
      <c r="L235" s="1">
        <v>1</v>
      </c>
      <c r="M235" s="1">
        <v>1</v>
      </c>
      <c r="P235"/>
    </row>
    <row r="236" spans="1:16" s="2" customFormat="1" x14ac:dyDescent="0.25">
      <c r="A236" s="1">
        <v>11</v>
      </c>
      <c r="B236" s="1">
        <v>13</v>
      </c>
      <c r="C236" s="1">
        <v>0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0</v>
      </c>
      <c r="L236" s="1">
        <v>1</v>
      </c>
      <c r="M236" s="1">
        <v>1</v>
      </c>
      <c r="P236"/>
    </row>
    <row r="237" spans="1:16" s="2" customFormat="1" x14ac:dyDescent="0.25">
      <c r="A237" s="1">
        <v>11</v>
      </c>
      <c r="B237" s="1">
        <v>13</v>
      </c>
      <c r="C237" s="1">
        <v>0</v>
      </c>
      <c r="D237" s="1">
        <v>1</v>
      </c>
      <c r="E237" s="1">
        <v>1</v>
      </c>
      <c r="F237" s="1">
        <v>1</v>
      </c>
      <c r="G237" s="1">
        <v>0</v>
      </c>
      <c r="H237" s="1">
        <v>1</v>
      </c>
      <c r="I237" s="1">
        <v>1</v>
      </c>
      <c r="J237" s="1">
        <v>1</v>
      </c>
      <c r="K237" s="1">
        <v>0</v>
      </c>
      <c r="L237" s="1">
        <v>0</v>
      </c>
      <c r="M237" s="1">
        <v>1</v>
      </c>
      <c r="P237"/>
    </row>
    <row r="238" spans="1:16" s="2" customFormat="1" x14ac:dyDescent="0.25">
      <c r="A238" s="1">
        <v>10</v>
      </c>
      <c r="B238" s="1">
        <v>13</v>
      </c>
      <c r="C238" s="1">
        <v>0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0</v>
      </c>
      <c r="M238" s="1">
        <v>1</v>
      </c>
      <c r="P238"/>
    </row>
    <row r="239" spans="1:16" s="2" customFormat="1" x14ac:dyDescent="0.25">
      <c r="A239" s="1">
        <v>9</v>
      </c>
      <c r="B239" s="1">
        <v>13</v>
      </c>
      <c r="C239" s="1">
        <v>0</v>
      </c>
      <c r="D239" s="1">
        <v>1</v>
      </c>
      <c r="E239" s="1">
        <v>1</v>
      </c>
      <c r="F239" s="1">
        <v>0</v>
      </c>
      <c r="G239" s="1">
        <v>0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P239"/>
    </row>
    <row r="240" spans="1:16" s="2" customFormat="1" x14ac:dyDescent="0.25">
      <c r="A240" s="1">
        <v>9</v>
      </c>
      <c r="B240" s="1">
        <v>13</v>
      </c>
      <c r="C240" s="1">
        <v>0</v>
      </c>
      <c r="D240" s="1">
        <v>1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1</v>
      </c>
      <c r="P240"/>
    </row>
    <row r="241" spans="1:16" s="2" customFormat="1" x14ac:dyDescent="0.25">
      <c r="A241" s="1">
        <v>8</v>
      </c>
      <c r="B241" s="1">
        <v>13</v>
      </c>
      <c r="C241" s="1">
        <v>0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0</v>
      </c>
      <c r="L241" s="1">
        <v>0</v>
      </c>
      <c r="M241" s="1">
        <v>1</v>
      </c>
      <c r="P241"/>
    </row>
    <row r="242" spans="1:16" s="2" customFormat="1" x14ac:dyDescent="0.25">
      <c r="A242" s="1">
        <v>8</v>
      </c>
      <c r="B242" s="1">
        <v>13</v>
      </c>
      <c r="C242" s="1">
        <v>0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0</v>
      </c>
      <c r="L242" s="1">
        <v>1</v>
      </c>
      <c r="M242" s="1">
        <v>1</v>
      </c>
      <c r="P242"/>
    </row>
    <row r="243" spans="1:16" s="2" customFormat="1" x14ac:dyDescent="0.25">
      <c r="A243" s="1">
        <v>8</v>
      </c>
      <c r="B243" s="1">
        <v>13</v>
      </c>
      <c r="C243" s="1">
        <v>0</v>
      </c>
      <c r="D243" s="1">
        <v>1</v>
      </c>
      <c r="E243" s="1">
        <v>1</v>
      </c>
      <c r="F243" s="1">
        <v>1</v>
      </c>
      <c r="G243" s="1">
        <v>0</v>
      </c>
      <c r="H243" s="1">
        <v>0</v>
      </c>
      <c r="I243" s="1">
        <v>1</v>
      </c>
      <c r="J243" s="1">
        <v>1</v>
      </c>
      <c r="K243" s="1">
        <v>0</v>
      </c>
      <c r="L243" s="1">
        <v>1</v>
      </c>
      <c r="M243" s="1">
        <v>1</v>
      </c>
      <c r="P243"/>
    </row>
    <row r="244" spans="1:16" s="2" customFormat="1" x14ac:dyDescent="0.25">
      <c r="A244" s="1">
        <v>7</v>
      </c>
      <c r="B244" s="1">
        <v>13</v>
      </c>
      <c r="C244" s="1">
        <v>0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0</v>
      </c>
      <c r="L244" s="1">
        <v>0</v>
      </c>
      <c r="M244" s="1">
        <v>1</v>
      </c>
      <c r="P244"/>
    </row>
    <row r="245" spans="1:16" s="2" customFormat="1" x14ac:dyDescent="0.25">
      <c r="A245" s="1">
        <v>7</v>
      </c>
      <c r="B245" s="1">
        <v>13</v>
      </c>
      <c r="C245" s="1">
        <v>0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0</v>
      </c>
      <c r="L245" s="1">
        <v>0</v>
      </c>
      <c r="M245" s="1">
        <v>1</v>
      </c>
      <c r="P245"/>
    </row>
    <row r="246" spans="1:16" s="2" customFormat="1" x14ac:dyDescent="0.25">
      <c r="A246" s="1">
        <v>6</v>
      </c>
      <c r="B246" s="1">
        <v>13</v>
      </c>
      <c r="C246" s="1">
        <v>0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0</v>
      </c>
      <c r="L246" s="1">
        <v>0</v>
      </c>
      <c r="M246" s="1">
        <v>1</v>
      </c>
      <c r="P246"/>
    </row>
    <row r="247" spans="1:16" s="2" customFormat="1" x14ac:dyDescent="0.25">
      <c r="A247" s="1">
        <v>5</v>
      </c>
      <c r="B247" s="1">
        <v>13</v>
      </c>
      <c r="C247" s="1">
        <v>0</v>
      </c>
      <c r="D247" s="1">
        <v>1</v>
      </c>
      <c r="E247" s="1">
        <v>1</v>
      </c>
      <c r="F247" s="1">
        <v>1</v>
      </c>
      <c r="G247" s="1">
        <v>0</v>
      </c>
      <c r="H247" s="1">
        <v>1</v>
      </c>
      <c r="I247" s="1">
        <v>1</v>
      </c>
      <c r="J247" s="1">
        <v>1</v>
      </c>
      <c r="K247" s="1">
        <v>0</v>
      </c>
      <c r="L247" s="1">
        <v>0</v>
      </c>
      <c r="M247" s="1">
        <v>1</v>
      </c>
      <c r="P247"/>
    </row>
    <row r="248" spans="1:16" s="2" customFormat="1" x14ac:dyDescent="0.25">
      <c r="A248" s="1">
        <v>3</v>
      </c>
      <c r="B248" s="1">
        <v>13</v>
      </c>
      <c r="C248" s="1">
        <v>0</v>
      </c>
      <c r="D248" s="1">
        <v>1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P248"/>
    </row>
    <row r="249" spans="1:16" s="2" customFormat="1" x14ac:dyDescent="0.25">
      <c r="A249" s="1">
        <v>28</v>
      </c>
      <c r="B249" s="1">
        <v>12</v>
      </c>
      <c r="C249" s="1">
        <v>0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0</v>
      </c>
      <c r="L249" s="1">
        <v>0</v>
      </c>
      <c r="M249" s="1">
        <v>1</v>
      </c>
      <c r="P249"/>
    </row>
    <row r="250" spans="1:16" s="2" customFormat="1" x14ac:dyDescent="0.25">
      <c r="A250" s="1">
        <v>12</v>
      </c>
      <c r="B250" s="1">
        <v>12</v>
      </c>
      <c r="C250" s="1">
        <v>0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P250"/>
    </row>
    <row r="251" spans="1:16" s="2" customFormat="1" x14ac:dyDescent="0.25">
      <c r="A251" s="1">
        <v>12</v>
      </c>
      <c r="B251" s="1">
        <v>12</v>
      </c>
      <c r="C251" s="1">
        <v>0</v>
      </c>
      <c r="D251" s="1">
        <v>1</v>
      </c>
      <c r="E251" s="1">
        <v>1</v>
      </c>
      <c r="F251" s="1">
        <v>1</v>
      </c>
      <c r="G251" s="1">
        <v>1</v>
      </c>
      <c r="H251" s="1">
        <v>0</v>
      </c>
      <c r="I251" s="1">
        <v>0</v>
      </c>
      <c r="J251" s="1">
        <v>1</v>
      </c>
      <c r="K251" s="1">
        <v>1</v>
      </c>
      <c r="L251" s="1">
        <v>0</v>
      </c>
      <c r="M251" s="1">
        <v>0</v>
      </c>
      <c r="P251"/>
    </row>
    <row r="252" spans="1:16" s="2" customFormat="1" x14ac:dyDescent="0.25">
      <c r="A252" s="1">
        <v>12</v>
      </c>
      <c r="B252" s="1">
        <v>12</v>
      </c>
      <c r="C252" s="1">
        <v>0</v>
      </c>
      <c r="D252" s="1">
        <v>1</v>
      </c>
      <c r="E252" s="1">
        <v>1</v>
      </c>
      <c r="F252" s="1">
        <v>1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P252"/>
    </row>
    <row r="253" spans="1:16" s="2" customFormat="1" x14ac:dyDescent="0.25">
      <c r="A253" s="1">
        <v>12</v>
      </c>
      <c r="B253" s="1">
        <v>12</v>
      </c>
      <c r="C253" s="1">
        <v>0</v>
      </c>
      <c r="D253" s="1">
        <v>1</v>
      </c>
      <c r="E253" s="1">
        <v>1</v>
      </c>
      <c r="F253" s="1">
        <v>1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P253"/>
    </row>
    <row r="254" spans="1:16" s="2" customFormat="1" x14ac:dyDescent="0.25">
      <c r="A254" s="1">
        <v>12</v>
      </c>
      <c r="B254" s="1">
        <v>12</v>
      </c>
      <c r="C254" s="1">
        <v>0</v>
      </c>
      <c r="D254" s="1">
        <v>1</v>
      </c>
      <c r="E254" s="1">
        <v>0</v>
      </c>
      <c r="F254" s="1">
        <v>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1</v>
      </c>
      <c r="P254"/>
    </row>
    <row r="255" spans="1:16" s="2" customFormat="1" x14ac:dyDescent="0.25">
      <c r="A255" s="1">
        <v>12</v>
      </c>
      <c r="B255" s="1">
        <v>12</v>
      </c>
      <c r="C255" s="1">
        <v>0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P255"/>
    </row>
    <row r="256" spans="1:16" s="2" customFormat="1" x14ac:dyDescent="0.25">
      <c r="A256" s="1">
        <v>10</v>
      </c>
      <c r="B256" s="1">
        <v>12</v>
      </c>
      <c r="C256" s="1">
        <v>0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0</v>
      </c>
      <c r="L256" s="1">
        <v>1</v>
      </c>
      <c r="M256" s="1">
        <v>1</v>
      </c>
      <c r="P256"/>
    </row>
    <row r="257" spans="1:16" s="2" customFormat="1" x14ac:dyDescent="0.25">
      <c r="A257" s="1">
        <v>9</v>
      </c>
      <c r="B257" s="1">
        <v>12</v>
      </c>
      <c r="C257" s="1">
        <v>0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0</v>
      </c>
      <c r="L257" s="1">
        <v>1</v>
      </c>
      <c r="M257" s="1">
        <v>1</v>
      </c>
      <c r="P257"/>
    </row>
    <row r="258" spans="1:16" s="2" customFormat="1" x14ac:dyDescent="0.25">
      <c r="A258" s="1">
        <v>8</v>
      </c>
      <c r="B258" s="1">
        <v>12</v>
      </c>
      <c r="C258" s="1">
        <v>0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0</v>
      </c>
      <c r="M258" s="1">
        <v>1</v>
      </c>
      <c r="P258"/>
    </row>
    <row r="259" spans="1:16" s="2" customFormat="1" x14ac:dyDescent="0.25">
      <c r="A259" s="1">
        <v>8</v>
      </c>
      <c r="B259" s="1">
        <v>12</v>
      </c>
      <c r="C259" s="1">
        <v>0</v>
      </c>
      <c r="D259" s="1">
        <v>1</v>
      </c>
      <c r="E259" s="1">
        <v>1</v>
      </c>
      <c r="F259" s="1">
        <v>1</v>
      </c>
      <c r="G259" s="1">
        <v>1</v>
      </c>
      <c r="H259" s="1">
        <v>0</v>
      </c>
      <c r="I259" s="1">
        <v>1</v>
      </c>
      <c r="J259" s="1">
        <v>1</v>
      </c>
      <c r="K259" s="1">
        <v>0</v>
      </c>
      <c r="L259" s="1">
        <v>1</v>
      </c>
      <c r="M259" s="1">
        <v>1</v>
      </c>
      <c r="P259"/>
    </row>
    <row r="260" spans="1:16" s="2" customFormat="1" x14ac:dyDescent="0.25">
      <c r="A260" s="1">
        <v>8</v>
      </c>
      <c r="B260" s="1">
        <v>12</v>
      </c>
      <c r="C260" s="1">
        <v>0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0</v>
      </c>
      <c r="L260" s="1">
        <v>0</v>
      </c>
      <c r="M260" s="1">
        <v>1</v>
      </c>
      <c r="P260"/>
    </row>
    <row r="261" spans="1:16" s="2" customFormat="1" x14ac:dyDescent="0.25">
      <c r="A261" s="1">
        <v>7</v>
      </c>
      <c r="B261" s="1">
        <v>12</v>
      </c>
      <c r="C261" s="1">
        <v>0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0</v>
      </c>
      <c r="L261" s="1">
        <v>0</v>
      </c>
      <c r="M261" s="1">
        <v>1</v>
      </c>
      <c r="P261"/>
    </row>
    <row r="262" spans="1:16" s="2" customFormat="1" x14ac:dyDescent="0.25">
      <c r="A262" s="1">
        <v>5</v>
      </c>
      <c r="B262" s="1">
        <v>12</v>
      </c>
      <c r="C262" s="1">
        <v>0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0</v>
      </c>
      <c r="L262" s="1">
        <v>1</v>
      </c>
      <c r="M262" s="1">
        <v>1</v>
      </c>
      <c r="P262"/>
    </row>
    <row r="263" spans="1:16" s="2" customFormat="1" x14ac:dyDescent="0.25">
      <c r="A263" s="1">
        <v>4</v>
      </c>
      <c r="B263" s="1">
        <v>12</v>
      </c>
      <c r="C263" s="1">
        <v>0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0</v>
      </c>
      <c r="K263" s="1">
        <v>1</v>
      </c>
      <c r="L263" s="1">
        <v>0</v>
      </c>
      <c r="M263" s="1">
        <v>1</v>
      </c>
      <c r="P263"/>
    </row>
    <row r="264" spans="1:16" s="2" customFormat="1" x14ac:dyDescent="0.25">
      <c r="A264" s="1">
        <v>4</v>
      </c>
      <c r="B264" s="1">
        <v>12</v>
      </c>
      <c r="C264" s="1">
        <v>0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P264"/>
    </row>
    <row r="265" spans="1:16" s="2" customFormat="1" x14ac:dyDescent="0.25">
      <c r="A265" s="1">
        <v>2</v>
      </c>
      <c r="B265" s="1">
        <v>12</v>
      </c>
      <c r="C265" s="1">
        <v>0</v>
      </c>
      <c r="D265" s="1">
        <v>1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1</v>
      </c>
      <c r="K265" s="1">
        <v>1</v>
      </c>
      <c r="L265" s="1">
        <v>0</v>
      </c>
      <c r="M265" s="1">
        <v>1</v>
      </c>
      <c r="P265"/>
    </row>
    <row r="266" spans="1:16" s="2" customFormat="1" x14ac:dyDescent="0.25">
      <c r="A266" s="1">
        <v>14</v>
      </c>
      <c r="B266" s="1">
        <v>11</v>
      </c>
      <c r="C266" s="1">
        <v>0</v>
      </c>
      <c r="D266" s="1">
        <v>1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1</v>
      </c>
      <c r="K266" s="1">
        <v>0</v>
      </c>
      <c r="L266" s="1">
        <v>0</v>
      </c>
      <c r="M266" s="1">
        <v>1</v>
      </c>
      <c r="P266"/>
    </row>
    <row r="267" spans="1:16" s="2" customFormat="1" x14ac:dyDescent="0.25">
      <c r="A267" s="1">
        <v>14</v>
      </c>
      <c r="B267" s="1">
        <v>11</v>
      </c>
      <c r="C267" s="1">
        <v>0</v>
      </c>
      <c r="D267" s="1">
        <v>1</v>
      </c>
      <c r="E267" s="1">
        <v>1</v>
      </c>
      <c r="F267" s="1">
        <v>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1</v>
      </c>
      <c r="P267"/>
    </row>
    <row r="268" spans="1:16" s="2" customFormat="1" x14ac:dyDescent="0.25">
      <c r="A268" s="1">
        <v>11</v>
      </c>
      <c r="B268" s="1">
        <v>11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P268"/>
    </row>
    <row r="269" spans="1:16" s="2" customFormat="1" x14ac:dyDescent="0.25">
      <c r="A269" s="1">
        <v>11</v>
      </c>
      <c r="B269" s="1">
        <v>11</v>
      </c>
      <c r="C269" s="1">
        <v>0</v>
      </c>
      <c r="D269" s="1">
        <v>1</v>
      </c>
      <c r="E269" s="1">
        <v>1</v>
      </c>
      <c r="F269" s="1">
        <v>1</v>
      </c>
      <c r="G269" s="1">
        <v>0</v>
      </c>
      <c r="H269" s="1">
        <v>1</v>
      </c>
      <c r="I269" s="1">
        <v>1</v>
      </c>
      <c r="J269" s="1">
        <v>1</v>
      </c>
      <c r="K269" s="1">
        <v>0</v>
      </c>
      <c r="L269" s="1">
        <v>0</v>
      </c>
      <c r="M269" s="1">
        <v>1</v>
      </c>
      <c r="P269"/>
    </row>
    <row r="270" spans="1:16" s="2" customFormat="1" x14ac:dyDescent="0.25">
      <c r="A270" s="1">
        <v>11</v>
      </c>
      <c r="B270" s="1">
        <v>11</v>
      </c>
      <c r="C270" s="1">
        <v>0</v>
      </c>
      <c r="D270" s="1">
        <v>1</v>
      </c>
      <c r="E270" s="1">
        <v>1</v>
      </c>
      <c r="F270" s="1">
        <v>1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P270"/>
    </row>
    <row r="271" spans="1:16" s="2" customFormat="1" x14ac:dyDescent="0.25">
      <c r="A271" s="1">
        <v>11</v>
      </c>
      <c r="B271" s="1">
        <v>11</v>
      </c>
      <c r="C271" s="1">
        <v>0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0</v>
      </c>
      <c r="L271" s="1">
        <v>0</v>
      </c>
      <c r="M271" s="1">
        <v>1</v>
      </c>
      <c r="P271"/>
    </row>
    <row r="272" spans="1:16" s="2" customFormat="1" x14ac:dyDescent="0.25">
      <c r="A272" s="1">
        <v>10</v>
      </c>
      <c r="B272" s="1">
        <v>11</v>
      </c>
      <c r="C272" s="1">
        <v>0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0</v>
      </c>
      <c r="L272" s="1">
        <v>0</v>
      </c>
      <c r="M272" s="1">
        <v>0</v>
      </c>
      <c r="P272"/>
    </row>
    <row r="273" spans="1:16" s="2" customFormat="1" x14ac:dyDescent="0.25">
      <c r="A273" s="1">
        <v>10</v>
      </c>
      <c r="B273" s="1">
        <v>11</v>
      </c>
      <c r="C273" s="1">
        <v>0</v>
      </c>
      <c r="D273" s="1">
        <v>1</v>
      </c>
      <c r="E273" s="1">
        <v>1</v>
      </c>
      <c r="F273" s="1">
        <v>1</v>
      </c>
      <c r="G273" s="1">
        <v>0</v>
      </c>
      <c r="H273" s="1">
        <v>1</v>
      </c>
      <c r="I273" s="1">
        <v>1</v>
      </c>
      <c r="J273" s="1">
        <v>1</v>
      </c>
      <c r="K273" s="1">
        <v>0</v>
      </c>
      <c r="L273" s="1">
        <v>0</v>
      </c>
      <c r="M273" s="1">
        <v>1</v>
      </c>
      <c r="P273"/>
    </row>
    <row r="274" spans="1:16" s="2" customFormat="1" x14ac:dyDescent="0.25">
      <c r="A274" s="1">
        <v>10</v>
      </c>
      <c r="B274" s="1">
        <v>11</v>
      </c>
      <c r="C274" s="1">
        <v>0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0</v>
      </c>
      <c r="J274" s="1">
        <v>1</v>
      </c>
      <c r="K274" s="1">
        <v>1</v>
      </c>
      <c r="L274" s="1">
        <v>0</v>
      </c>
      <c r="M274" s="1">
        <v>1</v>
      </c>
      <c r="P274"/>
    </row>
    <row r="275" spans="1:16" s="2" customFormat="1" x14ac:dyDescent="0.25">
      <c r="A275" s="1">
        <v>10</v>
      </c>
      <c r="B275" s="1">
        <v>11</v>
      </c>
      <c r="C275" s="1">
        <v>0</v>
      </c>
      <c r="D275" s="1">
        <v>1</v>
      </c>
      <c r="E275" s="1">
        <v>1</v>
      </c>
      <c r="F275" s="1">
        <v>1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0</v>
      </c>
      <c r="M275" s="1">
        <v>1</v>
      </c>
      <c r="P275"/>
    </row>
    <row r="276" spans="1:16" s="2" customFormat="1" x14ac:dyDescent="0.25">
      <c r="A276" s="1">
        <v>9</v>
      </c>
      <c r="B276" s="1">
        <v>11</v>
      </c>
      <c r="C276" s="1">
        <v>0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0</v>
      </c>
      <c r="L276" s="1">
        <v>0</v>
      </c>
      <c r="M276" s="1">
        <v>1</v>
      </c>
      <c r="P276"/>
    </row>
    <row r="277" spans="1:16" s="2" customFormat="1" x14ac:dyDescent="0.25">
      <c r="A277" s="1">
        <v>8</v>
      </c>
      <c r="B277" s="1">
        <v>11</v>
      </c>
      <c r="C277" s="1">
        <v>0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1</v>
      </c>
      <c r="K277" s="1">
        <v>1</v>
      </c>
      <c r="L277" s="1">
        <v>0</v>
      </c>
      <c r="M277" s="1">
        <v>1</v>
      </c>
      <c r="P277"/>
    </row>
    <row r="278" spans="1:16" s="2" customFormat="1" x14ac:dyDescent="0.25">
      <c r="A278" s="1">
        <v>8</v>
      </c>
      <c r="B278" s="1">
        <v>11</v>
      </c>
      <c r="C278" s="1">
        <v>0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0</v>
      </c>
      <c r="L278" s="1">
        <v>0</v>
      </c>
      <c r="M278" s="1">
        <v>1</v>
      </c>
      <c r="P278"/>
    </row>
    <row r="279" spans="1:16" s="2" customFormat="1" x14ac:dyDescent="0.25">
      <c r="A279" s="1">
        <v>8</v>
      </c>
      <c r="B279" s="1">
        <v>11</v>
      </c>
      <c r="C279" s="1">
        <v>0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P279"/>
    </row>
    <row r="280" spans="1:16" s="2" customFormat="1" x14ac:dyDescent="0.25">
      <c r="A280" s="1">
        <v>7</v>
      </c>
      <c r="B280" s="1">
        <v>11</v>
      </c>
      <c r="C280" s="1">
        <v>0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0</v>
      </c>
      <c r="M280" s="1">
        <v>1</v>
      </c>
      <c r="P280"/>
    </row>
    <row r="281" spans="1:16" s="2" customFormat="1" x14ac:dyDescent="0.25">
      <c r="A281" s="1">
        <v>6</v>
      </c>
      <c r="B281" s="1">
        <v>11</v>
      </c>
      <c r="C281" s="1">
        <v>0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P281"/>
    </row>
    <row r="282" spans="1:16" s="2" customFormat="1" x14ac:dyDescent="0.25">
      <c r="A282" s="1">
        <v>5</v>
      </c>
      <c r="B282" s="1">
        <v>11</v>
      </c>
      <c r="C282" s="1">
        <v>0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1</v>
      </c>
      <c r="K282" s="1">
        <v>1</v>
      </c>
      <c r="L282" s="1">
        <v>0</v>
      </c>
      <c r="M282" s="1">
        <v>1</v>
      </c>
      <c r="P282"/>
    </row>
    <row r="283" spans="1:16" s="2" customFormat="1" x14ac:dyDescent="0.25">
      <c r="A283" s="1">
        <v>4</v>
      </c>
      <c r="B283" s="1">
        <v>11</v>
      </c>
      <c r="C283" s="1">
        <v>0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0</v>
      </c>
      <c r="M283" s="1">
        <v>1</v>
      </c>
      <c r="P283"/>
    </row>
    <row r="284" spans="1:16" s="2" customFormat="1" x14ac:dyDescent="0.25">
      <c r="A284" s="1">
        <v>3</v>
      </c>
      <c r="B284" s="1">
        <v>11</v>
      </c>
      <c r="C284" s="1">
        <v>0</v>
      </c>
      <c r="D284" s="1">
        <v>1</v>
      </c>
      <c r="E284" s="1">
        <v>1</v>
      </c>
      <c r="F284" s="1">
        <v>1</v>
      </c>
      <c r="G284" s="1">
        <v>0</v>
      </c>
      <c r="H284" s="1">
        <v>1</v>
      </c>
      <c r="I284" s="1">
        <v>0</v>
      </c>
      <c r="J284" s="1">
        <v>1</v>
      </c>
      <c r="K284" s="1">
        <v>0</v>
      </c>
      <c r="L284" s="1">
        <v>0</v>
      </c>
      <c r="M284" s="1">
        <v>1</v>
      </c>
      <c r="P284"/>
    </row>
    <row r="285" spans="1:16" s="2" customFormat="1" x14ac:dyDescent="0.25">
      <c r="A285" s="1">
        <v>3</v>
      </c>
      <c r="B285" s="1">
        <v>11</v>
      </c>
      <c r="C285" s="1">
        <v>0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0</v>
      </c>
      <c r="M285" s="1">
        <v>1</v>
      </c>
      <c r="P285"/>
    </row>
    <row r="286" spans="1:16" s="2" customFormat="1" x14ac:dyDescent="0.25">
      <c r="A286" s="1">
        <v>1</v>
      </c>
      <c r="B286" s="1">
        <v>11</v>
      </c>
      <c r="C286" s="1">
        <v>0</v>
      </c>
      <c r="D286" s="1">
        <v>1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1</v>
      </c>
      <c r="L286" s="1">
        <v>0</v>
      </c>
      <c r="M286" s="1">
        <v>1</v>
      </c>
      <c r="P286"/>
    </row>
    <row r="287" spans="1:16" s="2" customFormat="1" x14ac:dyDescent="0.25">
      <c r="A287" s="1">
        <v>14</v>
      </c>
      <c r="B287" s="1">
        <v>10</v>
      </c>
      <c r="C287" s="1">
        <v>0</v>
      </c>
      <c r="D287" s="1">
        <v>1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1</v>
      </c>
      <c r="K287" s="1">
        <v>0</v>
      </c>
      <c r="L287" s="1">
        <v>0</v>
      </c>
      <c r="M287" s="1">
        <v>1</v>
      </c>
      <c r="P287"/>
    </row>
    <row r="288" spans="1:16" s="2" customFormat="1" x14ac:dyDescent="0.25">
      <c r="A288" s="1">
        <v>11</v>
      </c>
      <c r="B288" s="1">
        <v>10</v>
      </c>
      <c r="C288" s="1">
        <v>0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0</v>
      </c>
      <c r="L288" s="1">
        <v>1</v>
      </c>
      <c r="M288" s="1">
        <v>1</v>
      </c>
      <c r="P288"/>
    </row>
    <row r="289" spans="1:16" s="2" customFormat="1" x14ac:dyDescent="0.25">
      <c r="A289" s="1">
        <v>10</v>
      </c>
      <c r="B289" s="1">
        <v>10</v>
      </c>
      <c r="C289" s="1">
        <v>0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0</v>
      </c>
      <c r="L289" s="1">
        <v>0</v>
      </c>
      <c r="M289" s="1">
        <v>1</v>
      </c>
      <c r="P289"/>
    </row>
    <row r="290" spans="1:16" s="2" customFormat="1" x14ac:dyDescent="0.25">
      <c r="A290" s="1">
        <v>10</v>
      </c>
      <c r="B290" s="1">
        <v>10</v>
      </c>
      <c r="C290" s="1">
        <v>0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0</v>
      </c>
      <c r="J290" s="1">
        <v>0</v>
      </c>
      <c r="K290" s="1">
        <v>1</v>
      </c>
      <c r="L290" s="1">
        <v>1</v>
      </c>
      <c r="M290" s="1">
        <v>0</v>
      </c>
      <c r="P290"/>
    </row>
    <row r="291" spans="1:16" s="2" customFormat="1" x14ac:dyDescent="0.25">
      <c r="A291" s="1">
        <v>10</v>
      </c>
      <c r="B291" s="1">
        <v>10</v>
      </c>
      <c r="C291" s="1">
        <v>0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0</v>
      </c>
      <c r="L291" s="1">
        <v>0</v>
      </c>
      <c r="M291" s="1">
        <v>1</v>
      </c>
      <c r="P291"/>
    </row>
    <row r="292" spans="1:16" s="2" customFormat="1" x14ac:dyDescent="0.25">
      <c r="A292" s="1">
        <v>10</v>
      </c>
      <c r="B292" s="1">
        <v>10</v>
      </c>
      <c r="C292" s="1">
        <v>0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P292"/>
    </row>
    <row r="293" spans="1:16" s="2" customFormat="1" x14ac:dyDescent="0.25">
      <c r="A293" s="1">
        <v>10</v>
      </c>
      <c r="B293" s="1">
        <v>10</v>
      </c>
      <c r="C293" s="1">
        <v>0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0</v>
      </c>
      <c r="L293" s="1">
        <v>1</v>
      </c>
      <c r="M293" s="1">
        <v>1</v>
      </c>
      <c r="P293"/>
    </row>
    <row r="294" spans="1:16" s="2" customFormat="1" x14ac:dyDescent="0.25">
      <c r="A294" s="1">
        <v>10</v>
      </c>
      <c r="B294" s="1">
        <v>10</v>
      </c>
      <c r="C294" s="1">
        <v>0</v>
      </c>
      <c r="D294" s="1">
        <v>1</v>
      </c>
      <c r="E294" s="1">
        <v>1</v>
      </c>
      <c r="F294" s="1">
        <v>1</v>
      </c>
      <c r="G294" s="1">
        <v>1</v>
      </c>
      <c r="H294" s="1">
        <v>0</v>
      </c>
      <c r="I294" s="1">
        <v>1</v>
      </c>
      <c r="J294" s="1">
        <v>1</v>
      </c>
      <c r="K294" s="1">
        <v>0</v>
      </c>
      <c r="L294" s="1">
        <v>1</v>
      </c>
      <c r="M294" s="1">
        <v>1</v>
      </c>
      <c r="P294"/>
    </row>
    <row r="295" spans="1:16" s="2" customFormat="1" x14ac:dyDescent="0.25">
      <c r="A295" s="1">
        <v>9</v>
      </c>
      <c r="B295" s="1">
        <v>10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1</v>
      </c>
      <c r="J295" s="1">
        <v>1</v>
      </c>
      <c r="K295" s="1">
        <v>0</v>
      </c>
      <c r="L295" s="1">
        <v>0</v>
      </c>
      <c r="M295" s="1">
        <v>1</v>
      </c>
      <c r="P295"/>
    </row>
    <row r="296" spans="1:16" s="2" customFormat="1" x14ac:dyDescent="0.25">
      <c r="A296" s="1">
        <v>9</v>
      </c>
      <c r="B296" s="1">
        <v>10</v>
      </c>
      <c r="C296" s="1">
        <v>0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0</v>
      </c>
      <c r="L296" s="1">
        <v>0</v>
      </c>
      <c r="M296" s="1">
        <v>0</v>
      </c>
      <c r="P296"/>
    </row>
    <row r="297" spans="1:16" s="2" customFormat="1" x14ac:dyDescent="0.25">
      <c r="A297" s="1">
        <v>9</v>
      </c>
      <c r="B297" s="1">
        <v>10</v>
      </c>
      <c r="C297" s="1">
        <v>0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P297"/>
    </row>
    <row r="298" spans="1:16" s="2" customFormat="1" x14ac:dyDescent="0.25">
      <c r="A298" s="1">
        <v>9</v>
      </c>
      <c r="B298" s="1">
        <v>10</v>
      </c>
      <c r="C298" s="1">
        <v>0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0</v>
      </c>
      <c r="J298" s="1">
        <v>1</v>
      </c>
      <c r="K298" s="1">
        <v>0</v>
      </c>
      <c r="L298" s="1">
        <v>0</v>
      </c>
      <c r="M298" s="1">
        <v>1</v>
      </c>
      <c r="P298"/>
    </row>
    <row r="299" spans="1:16" s="2" customFormat="1" x14ac:dyDescent="0.25">
      <c r="A299" s="1">
        <v>8</v>
      </c>
      <c r="B299" s="1">
        <v>10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1</v>
      </c>
      <c r="I299" s="1">
        <v>1</v>
      </c>
      <c r="J299" s="1">
        <v>1</v>
      </c>
      <c r="K299" s="1">
        <v>1</v>
      </c>
      <c r="L299" s="1">
        <v>0</v>
      </c>
      <c r="M299" s="1">
        <v>1</v>
      </c>
      <c r="P299"/>
    </row>
    <row r="300" spans="1:16" s="2" customFormat="1" x14ac:dyDescent="0.25">
      <c r="A300" s="1">
        <v>8</v>
      </c>
      <c r="B300" s="1">
        <v>10</v>
      </c>
      <c r="C300" s="1">
        <v>0</v>
      </c>
      <c r="D300" s="1">
        <v>1</v>
      </c>
      <c r="E300" s="1">
        <v>1</v>
      </c>
      <c r="F300" s="1">
        <v>0</v>
      </c>
      <c r="G300" s="1">
        <v>0</v>
      </c>
      <c r="H300" s="1">
        <v>0</v>
      </c>
      <c r="I300" s="1">
        <v>0</v>
      </c>
      <c r="J300" s="1">
        <v>1</v>
      </c>
      <c r="K300" s="1">
        <v>0</v>
      </c>
      <c r="L300" s="1">
        <v>1</v>
      </c>
      <c r="M300" s="1">
        <v>1</v>
      </c>
      <c r="P300"/>
    </row>
    <row r="301" spans="1:16" s="2" customFormat="1" x14ac:dyDescent="0.25">
      <c r="A301" s="1">
        <v>7</v>
      </c>
      <c r="B301" s="1">
        <v>10</v>
      </c>
      <c r="C301" s="1">
        <v>0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0</v>
      </c>
      <c r="L301" s="1">
        <v>0</v>
      </c>
      <c r="M301" s="1">
        <v>1</v>
      </c>
      <c r="P301"/>
    </row>
    <row r="302" spans="1:16" s="2" customFormat="1" x14ac:dyDescent="0.25">
      <c r="A302" s="1">
        <v>7</v>
      </c>
      <c r="B302" s="1">
        <v>10</v>
      </c>
      <c r="C302" s="1">
        <v>0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0</v>
      </c>
      <c r="L302" s="1">
        <v>1</v>
      </c>
      <c r="M302" s="1">
        <v>1</v>
      </c>
      <c r="P302"/>
    </row>
    <row r="303" spans="1:16" s="2" customFormat="1" x14ac:dyDescent="0.25">
      <c r="A303" s="1">
        <v>7</v>
      </c>
      <c r="B303" s="1">
        <v>10</v>
      </c>
      <c r="C303" s="1">
        <v>0</v>
      </c>
      <c r="D303" s="1">
        <v>1</v>
      </c>
      <c r="E303" s="1">
        <v>1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1</v>
      </c>
      <c r="L303" s="1">
        <v>0</v>
      </c>
      <c r="M303" s="1">
        <v>1</v>
      </c>
      <c r="P303"/>
    </row>
    <row r="304" spans="1:16" s="2" customFormat="1" x14ac:dyDescent="0.25">
      <c r="A304" s="1">
        <v>7</v>
      </c>
      <c r="B304" s="1">
        <v>10</v>
      </c>
      <c r="C304" s="1">
        <v>0</v>
      </c>
      <c r="D304" s="1">
        <v>1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P304"/>
    </row>
    <row r="305" spans="1:16" s="2" customFormat="1" x14ac:dyDescent="0.25">
      <c r="A305" s="1">
        <v>6</v>
      </c>
      <c r="B305" s="1">
        <v>10</v>
      </c>
      <c r="C305" s="1">
        <v>0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0</v>
      </c>
      <c r="L305" s="1">
        <v>1</v>
      </c>
      <c r="M305" s="1">
        <v>1</v>
      </c>
      <c r="P305"/>
    </row>
    <row r="306" spans="1:16" s="2" customFormat="1" x14ac:dyDescent="0.25">
      <c r="A306" s="1">
        <v>6</v>
      </c>
      <c r="B306" s="1">
        <v>10</v>
      </c>
      <c r="C306" s="1">
        <v>0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0</v>
      </c>
      <c r="L306" s="1">
        <v>1</v>
      </c>
      <c r="M306" s="1">
        <v>1</v>
      </c>
      <c r="P306"/>
    </row>
    <row r="307" spans="1:16" s="2" customFormat="1" x14ac:dyDescent="0.25">
      <c r="A307" s="1">
        <v>6</v>
      </c>
      <c r="B307" s="1">
        <v>10</v>
      </c>
      <c r="C307" s="1">
        <v>0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1</v>
      </c>
      <c r="P307"/>
    </row>
    <row r="308" spans="1:16" s="2" customFormat="1" x14ac:dyDescent="0.25">
      <c r="A308" s="1">
        <v>6</v>
      </c>
      <c r="B308" s="1">
        <v>10</v>
      </c>
      <c r="C308" s="1">
        <v>0</v>
      </c>
      <c r="D308" s="1">
        <v>1</v>
      </c>
      <c r="E308" s="1">
        <v>1</v>
      </c>
      <c r="F308" s="1">
        <v>1</v>
      </c>
      <c r="G308" s="1">
        <v>0</v>
      </c>
      <c r="H308" s="1">
        <v>1</v>
      </c>
      <c r="I308" s="1">
        <v>0</v>
      </c>
      <c r="J308" s="1">
        <v>1</v>
      </c>
      <c r="K308" s="1">
        <v>0</v>
      </c>
      <c r="L308" s="1">
        <v>0</v>
      </c>
      <c r="M308" s="1">
        <v>1</v>
      </c>
      <c r="P308"/>
    </row>
    <row r="309" spans="1:16" s="2" customFormat="1" x14ac:dyDescent="0.25">
      <c r="A309" s="1">
        <v>6</v>
      </c>
      <c r="B309" s="1">
        <v>10</v>
      </c>
      <c r="C309" s="1">
        <v>0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0</v>
      </c>
      <c r="L309" s="1">
        <v>1</v>
      </c>
      <c r="M309" s="1">
        <v>1</v>
      </c>
      <c r="P309"/>
    </row>
    <row r="310" spans="1:16" s="2" customFormat="1" x14ac:dyDescent="0.25">
      <c r="A310" s="1">
        <v>5</v>
      </c>
      <c r="B310" s="1">
        <v>10</v>
      </c>
      <c r="C310" s="1">
        <v>0</v>
      </c>
      <c r="D310" s="1">
        <v>1</v>
      </c>
      <c r="E310" s="1">
        <v>1</v>
      </c>
      <c r="F310" s="1">
        <v>0</v>
      </c>
      <c r="G310" s="1">
        <v>1</v>
      </c>
      <c r="H310" s="1">
        <v>1</v>
      </c>
      <c r="I310" s="1">
        <v>1</v>
      </c>
      <c r="J310" s="1">
        <v>1</v>
      </c>
      <c r="K310" s="1">
        <v>0</v>
      </c>
      <c r="L310" s="1">
        <v>0</v>
      </c>
      <c r="M310" s="1">
        <v>1</v>
      </c>
      <c r="P310"/>
    </row>
    <row r="311" spans="1:16" s="2" customFormat="1" x14ac:dyDescent="0.25">
      <c r="A311" s="1">
        <v>4</v>
      </c>
      <c r="B311" s="1">
        <v>10</v>
      </c>
      <c r="C311" s="1">
        <v>0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0</v>
      </c>
      <c r="M311" s="1">
        <v>0</v>
      </c>
      <c r="P311"/>
    </row>
    <row r="312" spans="1:16" s="2" customFormat="1" x14ac:dyDescent="0.25">
      <c r="A312" s="1">
        <v>4</v>
      </c>
      <c r="B312" s="1">
        <v>10</v>
      </c>
      <c r="C312" s="1">
        <v>0</v>
      </c>
      <c r="D312" s="1">
        <v>1</v>
      </c>
      <c r="E312" s="1">
        <v>1</v>
      </c>
      <c r="F312" s="1">
        <v>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P312"/>
    </row>
    <row r="313" spans="1:16" s="2" customFormat="1" x14ac:dyDescent="0.25">
      <c r="A313" s="1">
        <v>3</v>
      </c>
      <c r="B313" s="1">
        <v>10</v>
      </c>
      <c r="C313" s="1">
        <v>0</v>
      </c>
      <c r="D313" s="1">
        <v>1</v>
      </c>
      <c r="E313" s="1">
        <v>1</v>
      </c>
      <c r="F313" s="1">
        <v>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P313"/>
    </row>
    <row r="314" spans="1:16" s="2" customFormat="1" x14ac:dyDescent="0.25">
      <c r="A314" s="1">
        <v>11</v>
      </c>
      <c r="B314" s="1">
        <v>9</v>
      </c>
      <c r="C314" s="1">
        <v>0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0</v>
      </c>
      <c r="J314" s="1">
        <v>1</v>
      </c>
      <c r="K314" s="1">
        <v>0</v>
      </c>
      <c r="L314" s="1">
        <v>0</v>
      </c>
      <c r="M314" s="1">
        <v>1</v>
      </c>
      <c r="P314"/>
    </row>
    <row r="315" spans="1:16" s="2" customFormat="1" x14ac:dyDescent="0.25">
      <c r="A315" s="1">
        <v>9</v>
      </c>
      <c r="B315" s="1">
        <v>9</v>
      </c>
      <c r="C315" s="1">
        <v>0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0</v>
      </c>
      <c r="L315" s="1">
        <v>1</v>
      </c>
      <c r="M315" s="1">
        <v>1</v>
      </c>
      <c r="P315"/>
    </row>
    <row r="316" spans="1:16" s="2" customFormat="1" x14ac:dyDescent="0.25">
      <c r="A316" s="1">
        <v>9</v>
      </c>
      <c r="B316" s="1">
        <v>9</v>
      </c>
      <c r="C316" s="1">
        <v>0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0</v>
      </c>
      <c r="J316" s="1">
        <v>1</v>
      </c>
      <c r="K316" s="1">
        <v>0</v>
      </c>
      <c r="L316" s="1">
        <v>0</v>
      </c>
      <c r="M316" s="1">
        <v>1</v>
      </c>
      <c r="P316"/>
    </row>
    <row r="317" spans="1:16" s="2" customFormat="1" x14ac:dyDescent="0.25">
      <c r="A317" s="1">
        <v>9</v>
      </c>
      <c r="B317" s="1">
        <v>9</v>
      </c>
      <c r="C317" s="1">
        <v>0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0</v>
      </c>
      <c r="J317" s="1">
        <v>1</v>
      </c>
      <c r="K317" s="1">
        <v>0</v>
      </c>
      <c r="L317" s="1">
        <v>0</v>
      </c>
      <c r="M317" s="1">
        <v>1</v>
      </c>
      <c r="P317"/>
    </row>
    <row r="318" spans="1:16" s="2" customFormat="1" x14ac:dyDescent="0.25">
      <c r="A318" s="1">
        <v>9</v>
      </c>
      <c r="B318" s="1">
        <v>9</v>
      </c>
      <c r="C318" s="1">
        <v>0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0</v>
      </c>
      <c r="L318" s="1">
        <v>0</v>
      </c>
      <c r="M318" s="1">
        <v>1</v>
      </c>
      <c r="P318"/>
    </row>
    <row r="319" spans="1:16" s="2" customFormat="1" x14ac:dyDescent="0.25">
      <c r="A319" s="1">
        <v>9</v>
      </c>
      <c r="B319" s="1">
        <v>9</v>
      </c>
      <c r="C319" s="1">
        <v>0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0</v>
      </c>
      <c r="L319" s="1">
        <v>0</v>
      </c>
      <c r="M319" s="1">
        <v>1</v>
      </c>
      <c r="P319"/>
    </row>
    <row r="320" spans="1:16" s="2" customFormat="1" x14ac:dyDescent="0.25">
      <c r="A320" s="1">
        <v>9</v>
      </c>
      <c r="B320" s="1">
        <v>9</v>
      </c>
      <c r="C320" s="1">
        <v>0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0</v>
      </c>
      <c r="K320" s="1">
        <v>1</v>
      </c>
      <c r="L320" s="1">
        <v>1</v>
      </c>
      <c r="M320" s="1">
        <v>0</v>
      </c>
      <c r="P320"/>
    </row>
    <row r="321" spans="1:16" s="2" customFormat="1" x14ac:dyDescent="0.25">
      <c r="A321" s="1">
        <v>9</v>
      </c>
      <c r="B321" s="1">
        <v>9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 s="1">
        <v>1</v>
      </c>
      <c r="I321" s="1">
        <v>0</v>
      </c>
      <c r="J321" s="1">
        <v>1</v>
      </c>
      <c r="K321" s="1">
        <v>0</v>
      </c>
      <c r="L321" s="1">
        <v>0</v>
      </c>
      <c r="M321" s="1">
        <v>1</v>
      </c>
      <c r="P321"/>
    </row>
    <row r="322" spans="1:16" s="2" customFormat="1" x14ac:dyDescent="0.25">
      <c r="A322" s="1">
        <v>9</v>
      </c>
      <c r="B322" s="1">
        <v>9</v>
      </c>
      <c r="C322" s="1">
        <v>0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1</v>
      </c>
      <c r="P322"/>
    </row>
    <row r="323" spans="1:16" s="2" customFormat="1" x14ac:dyDescent="0.25">
      <c r="A323" s="1">
        <v>9</v>
      </c>
      <c r="B323" s="1">
        <v>9</v>
      </c>
      <c r="C323" s="1">
        <v>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0</v>
      </c>
      <c r="L323" s="1">
        <v>1</v>
      </c>
      <c r="M323" s="1">
        <v>1</v>
      </c>
      <c r="P323"/>
    </row>
    <row r="324" spans="1:16" s="2" customFormat="1" x14ac:dyDescent="0.25">
      <c r="A324" s="1">
        <v>9</v>
      </c>
      <c r="B324" s="1">
        <v>9</v>
      </c>
      <c r="C324" s="1">
        <v>0</v>
      </c>
      <c r="D324" s="1">
        <v>1</v>
      </c>
      <c r="E324" s="1">
        <v>1</v>
      </c>
      <c r="F324" s="1">
        <v>1</v>
      </c>
      <c r="G324" s="1">
        <v>0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P324"/>
    </row>
    <row r="325" spans="1:16" s="2" customFormat="1" x14ac:dyDescent="0.25">
      <c r="A325" s="1">
        <v>8</v>
      </c>
      <c r="B325" s="1">
        <v>9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0</v>
      </c>
      <c r="L325" s="1">
        <v>1</v>
      </c>
      <c r="M325" s="1">
        <v>1</v>
      </c>
      <c r="P325"/>
    </row>
    <row r="326" spans="1:16" s="2" customFormat="1" x14ac:dyDescent="0.25">
      <c r="A326" s="1">
        <v>8</v>
      </c>
      <c r="B326" s="1">
        <v>9</v>
      </c>
      <c r="C326" s="1">
        <v>0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0</v>
      </c>
      <c r="J326" s="1">
        <v>1</v>
      </c>
      <c r="K326" s="1">
        <v>0</v>
      </c>
      <c r="L326" s="1">
        <v>0</v>
      </c>
      <c r="M326" s="1">
        <v>1</v>
      </c>
      <c r="P326"/>
    </row>
    <row r="327" spans="1:16" s="2" customFormat="1" x14ac:dyDescent="0.25">
      <c r="A327" s="1">
        <v>8</v>
      </c>
      <c r="B327" s="1">
        <v>9</v>
      </c>
      <c r="C327" s="1">
        <v>0</v>
      </c>
      <c r="D327" s="1">
        <v>1</v>
      </c>
      <c r="E327" s="1">
        <v>1</v>
      </c>
      <c r="F327" s="1">
        <v>1</v>
      </c>
      <c r="G327" s="1">
        <v>1</v>
      </c>
      <c r="H327" s="1">
        <v>0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P327"/>
    </row>
    <row r="328" spans="1:16" s="2" customFormat="1" x14ac:dyDescent="0.25">
      <c r="A328" s="1">
        <v>8</v>
      </c>
      <c r="B328" s="1">
        <v>9</v>
      </c>
      <c r="C328" s="1">
        <v>0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0</v>
      </c>
      <c r="L328" s="1">
        <v>1</v>
      </c>
      <c r="M328" s="1">
        <v>1</v>
      </c>
      <c r="P328"/>
    </row>
    <row r="329" spans="1:16" s="2" customFormat="1" x14ac:dyDescent="0.25">
      <c r="A329" s="1">
        <v>8</v>
      </c>
      <c r="B329" s="1">
        <v>9</v>
      </c>
      <c r="C329" s="1">
        <v>0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0</v>
      </c>
      <c r="K329" s="1">
        <v>0</v>
      </c>
      <c r="L329" s="1">
        <v>0</v>
      </c>
      <c r="M329" s="1">
        <v>1</v>
      </c>
      <c r="P329"/>
    </row>
    <row r="330" spans="1:16" s="2" customFormat="1" x14ac:dyDescent="0.25">
      <c r="A330" s="1">
        <v>8</v>
      </c>
      <c r="B330" s="1">
        <v>9</v>
      </c>
      <c r="C330" s="1">
        <v>0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0</v>
      </c>
      <c r="J330" s="1">
        <v>1</v>
      </c>
      <c r="K330" s="1">
        <v>0</v>
      </c>
      <c r="L330" s="1">
        <v>0</v>
      </c>
      <c r="M330" s="1">
        <v>1</v>
      </c>
      <c r="P330"/>
    </row>
    <row r="331" spans="1:16" s="2" customFormat="1" x14ac:dyDescent="0.25">
      <c r="A331" s="1">
        <v>8</v>
      </c>
      <c r="B331" s="1">
        <v>9</v>
      </c>
      <c r="C331" s="1">
        <v>0</v>
      </c>
      <c r="D331" s="1">
        <v>1</v>
      </c>
      <c r="E331" s="1">
        <v>1</v>
      </c>
      <c r="F331" s="1">
        <v>0</v>
      </c>
      <c r="G331" s="1">
        <v>1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P331"/>
    </row>
    <row r="332" spans="1:16" s="2" customFormat="1" x14ac:dyDescent="0.25">
      <c r="A332" s="1">
        <v>8</v>
      </c>
      <c r="B332" s="1">
        <v>9</v>
      </c>
      <c r="C332" s="1">
        <v>0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0</v>
      </c>
      <c r="L332" s="1">
        <v>0</v>
      </c>
      <c r="M332" s="1">
        <v>1</v>
      </c>
      <c r="P332"/>
    </row>
    <row r="333" spans="1:16" s="2" customFormat="1" x14ac:dyDescent="0.25">
      <c r="A333" s="1">
        <v>8</v>
      </c>
      <c r="B333" s="1">
        <v>9</v>
      </c>
      <c r="C333" s="1">
        <v>0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0</v>
      </c>
      <c r="L333" s="1">
        <v>0</v>
      </c>
      <c r="M333" s="1">
        <v>1</v>
      </c>
      <c r="P333"/>
    </row>
    <row r="334" spans="1:16" s="2" customFormat="1" x14ac:dyDescent="0.25">
      <c r="A334" s="1">
        <v>8</v>
      </c>
      <c r="B334" s="1">
        <v>9</v>
      </c>
      <c r="C334" s="1">
        <v>0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0</v>
      </c>
      <c r="P334"/>
    </row>
    <row r="335" spans="1:16" s="2" customFormat="1" x14ac:dyDescent="0.25">
      <c r="A335" s="1">
        <v>7</v>
      </c>
      <c r="B335" s="1">
        <v>9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</v>
      </c>
      <c r="K335" s="1">
        <v>0</v>
      </c>
      <c r="L335" s="1">
        <v>1</v>
      </c>
      <c r="M335" s="1">
        <v>1</v>
      </c>
      <c r="P335"/>
    </row>
    <row r="336" spans="1:16" s="2" customFormat="1" x14ac:dyDescent="0.25">
      <c r="A336" s="1">
        <v>7</v>
      </c>
      <c r="B336" s="1">
        <v>9</v>
      </c>
      <c r="C336" s="1">
        <v>0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0</v>
      </c>
      <c r="L336" s="1">
        <v>0</v>
      </c>
      <c r="M336" s="1">
        <v>1</v>
      </c>
      <c r="P336"/>
    </row>
    <row r="337" spans="1:16" s="2" customFormat="1" x14ac:dyDescent="0.25">
      <c r="A337" s="1">
        <v>7</v>
      </c>
      <c r="B337" s="1">
        <v>9</v>
      </c>
      <c r="C337" s="1">
        <v>0</v>
      </c>
      <c r="D337" s="1">
        <v>1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P337"/>
    </row>
    <row r="338" spans="1:16" s="2" customFormat="1" x14ac:dyDescent="0.25">
      <c r="A338" s="1">
        <v>7</v>
      </c>
      <c r="B338" s="1">
        <v>9</v>
      </c>
      <c r="C338" s="1">
        <v>0</v>
      </c>
      <c r="D338" s="1">
        <v>1</v>
      </c>
      <c r="E338" s="1">
        <v>1</v>
      </c>
      <c r="F338" s="1">
        <v>1</v>
      </c>
      <c r="G338" s="1">
        <v>1</v>
      </c>
      <c r="H338" s="1">
        <v>0</v>
      </c>
      <c r="I338" s="1">
        <v>0</v>
      </c>
      <c r="J338" s="1">
        <v>1</v>
      </c>
      <c r="K338" s="1">
        <v>0</v>
      </c>
      <c r="L338" s="1">
        <v>1</v>
      </c>
      <c r="M338" s="1">
        <v>1</v>
      </c>
      <c r="P338"/>
    </row>
    <row r="339" spans="1:16" s="2" customFormat="1" x14ac:dyDescent="0.25">
      <c r="A339" s="1">
        <v>7</v>
      </c>
      <c r="B339" s="1">
        <v>9</v>
      </c>
      <c r="C339" s="1">
        <v>0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0</v>
      </c>
      <c r="L339" s="1">
        <v>0</v>
      </c>
      <c r="M339" s="1">
        <v>1</v>
      </c>
      <c r="P339"/>
    </row>
    <row r="340" spans="1:16" s="2" customFormat="1" x14ac:dyDescent="0.25">
      <c r="A340" s="1">
        <v>6</v>
      </c>
      <c r="B340" s="1">
        <v>9</v>
      </c>
      <c r="C340" s="1">
        <v>0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0</v>
      </c>
      <c r="L340" s="1">
        <v>0</v>
      </c>
      <c r="M340" s="1">
        <v>1</v>
      </c>
      <c r="P340"/>
    </row>
    <row r="341" spans="1:16" s="2" customFormat="1" x14ac:dyDescent="0.25">
      <c r="A341" s="1">
        <v>6</v>
      </c>
      <c r="B341" s="1">
        <v>9</v>
      </c>
      <c r="C341" s="1">
        <v>0</v>
      </c>
      <c r="D341" s="1">
        <v>1</v>
      </c>
      <c r="E341" s="1">
        <v>1</v>
      </c>
      <c r="F341" s="1">
        <v>0</v>
      </c>
      <c r="G341" s="1">
        <v>0</v>
      </c>
      <c r="H341" s="1">
        <v>1</v>
      </c>
      <c r="I341" s="1">
        <v>0</v>
      </c>
      <c r="J341" s="1">
        <v>1</v>
      </c>
      <c r="K341" s="1">
        <v>0</v>
      </c>
      <c r="L341" s="1">
        <v>0</v>
      </c>
      <c r="M341" s="1">
        <v>1</v>
      </c>
      <c r="P341"/>
    </row>
    <row r="342" spans="1:16" s="2" customFormat="1" x14ac:dyDescent="0.25">
      <c r="A342" s="1">
        <v>5</v>
      </c>
      <c r="B342" s="1">
        <v>9</v>
      </c>
      <c r="C342" s="1">
        <v>0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0</v>
      </c>
      <c r="L342" s="1">
        <v>0</v>
      </c>
      <c r="M342" s="1">
        <v>1</v>
      </c>
      <c r="P342"/>
    </row>
    <row r="343" spans="1:16" s="2" customFormat="1" x14ac:dyDescent="0.25">
      <c r="A343" s="1">
        <v>5</v>
      </c>
      <c r="B343" s="1">
        <v>9</v>
      </c>
      <c r="C343" s="1">
        <v>0</v>
      </c>
      <c r="D343" s="1">
        <v>1</v>
      </c>
      <c r="E343" s="1">
        <v>1</v>
      </c>
      <c r="F343" s="1">
        <v>1</v>
      </c>
      <c r="G343" s="1">
        <v>0</v>
      </c>
      <c r="H343" s="1">
        <v>1</v>
      </c>
      <c r="I343" s="1">
        <v>1</v>
      </c>
      <c r="J343" s="1">
        <v>1</v>
      </c>
      <c r="K343" s="1">
        <v>0</v>
      </c>
      <c r="L343" s="1">
        <v>0</v>
      </c>
      <c r="M343" s="1">
        <v>1</v>
      </c>
      <c r="P343"/>
    </row>
    <row r="344" spans="1:16" s="2" customFormat="1" x14ac:dyDescent="0.25">
      <c r="A344" s="1">
        <v>5</v>
      </c>
      <c r="B344" s="1">
        <v>9</v>
      </c>
      <c r="C344" s="1">
        <v>0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0</v>
      </c>
      <c r="J344" s="1">
        <v>1</v>
      </c>
      <c r="K344" s="1">
        <v>0</v>
      </c>
      <c r="L344" s="1">
        <v>1</v>
      </c>
      <c r="M344" s="1">
        <v>1</v>
      </c>
      <c r="P344"/>
    </row>
    <row r="345" spans="1:16" s="2" customFormat="1" x14ac:dyDescent="0.25">
      <c r="A345" s="1">
        <v>5</v>
      </c>
      <c r="B345" s="1">
        <v>9</v>
      </c>
      <c r="C345" s="1">
        <v>0</v>
      </c>
      <c r="D345" s="1">
        <v>1</v>
      </c>
      <c r="E345" s="1">
        <v>1</v>
      </c>
      <c r="F345" s="1">
        <v>1</v>
      </c>
      <c r="G345" s="1">
        <v>1</v>
      </c>
      <c r="H345" s="1">
        <v>0</v>
      </c>
      <c r="I345" s="1">
        <v>0</v>
      </c>
      <c r="J345" s="1">
        <v>1</v>
      </c>
      <c r="K345" s="1">
        <v>1</v>
      </c>
      <c r="L345" s="1">
        <v>0</v>
      </c>
      <c r="M345" s="1">
        <v>0</v>
      </c>
      <c r="P345"/>
    </row>
    <row r="346" spans="1:16" s="2" customFormat="1" x14ac:dyDescent="0.25">
      <c r="A346" s="1">
        <v>3</v>
      </c>
      <c r="B346" s="1">
        <v>9</v>
      </c>
      <c r="C346" s="1">
        <v>0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0</v>
      </c>
      <c r="L346" s="1">
        <v>0</v>
      </c>
      <c r="M346" s="1">
        <v>1</v>
      </c>
      <c r="P346"/>
    </row>
    <row r="347" spans="1:16" s="2" customFormat="1" x14ac:dyDescent="0.25">
      <c r="A347" s="1">
        <v>3</v>
      </c>
      <c r="B347" s="1">
        <v>9</v>
      </c>
      <c r="C347" s="1">
        <v>0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0</v>
      </c>
      <c r="J347" s="1">
        <v>1</v>
      </c>
      <c r="K347" s="1">
        <v>0</v>
      </c>
      <c r="L347" s="1">
        <v>0</v>
      </c>
      <c r="M347" s="1">
        <v>1</v>
      </c>
      <c r="P347"/>
    </row>
    <row r="348" spans="1:16" s="2" customFormat="1" x14ac:dyDescent="0.25">
      <c r="A348" s="1">
        <v>0</v>
      </c>
      <c r="B348" s="1">
        <v>9</v>
      </c>
      <c r="C348" s="1">
        <v>0</v>
      </c>
      <c r="D348" s="1">
        <v>1</v>
      </c>
      <c r="E348" s="1">
        <v>1</v>
      </c>
      <c r="F348" s="1">
        <v>0</v>
      </c>
      <c r="G348" s="1">
        <v>0</v>
      </c>
      <c r="H348" s="1">
        <v>1</v>
      </c>
      <c r="I348" s="1">
        <v>1</v>
      </c>
      <c r="J348" s="1">
        <v>1</v>
      </c>
      <c r="K348" s="1">
        <v>0</v>
      </c>
      <c r="L348" s="1">
        <v>0</v>
      </c>
      <c r="M348" s="1">
        <v>1</v>
      </c>
      <c r="P348"/>
    </row>
    <row r="349" spans="1:16" s="2" customFormat="1" x14ac:dyDescent="0.25">
      <c r="A349" s="1">
        <v>0</v>
      </c>
      <c r="B349" s="1">
        <v>9</v>
      </c>
      <c r="C349" s="1">
        <v>0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0</v>
      </c>
      <c r="L349" s="1">
        <v>0</v>
      </c>
      <c r="M349" s="1">
        <v>1</v>
      </c>
      <c r="P349"/>
    </row>
    <row r="350" spans="1:16" s="2" customFormat="1" x14ac:dyDescent="0.25">
      <c r="A350" s="1">
        <v>11</v>
      </c>
      <c r="B350" s="1">
        <v>8</v>
      </c>
      <c r="C350" s="1">
        <v>0</v>
      </c>
      <c r="D350" s="1">
        <v>1</v>
      </c>
      <c r="E350" s="1">
        <v>1</v>
      </c>
      <c r="F350" s="1">
        <v>0</v>
      </c>
      <c r="G350" s="1">
        <v>0</v>
      </c>
      <c r="H350" s="1">
        <v>1</v>
      </c>
      <c r="I350" s="1">
        <v>0</v>
      </c>
      <c r="J350" s="1">
        <v>1</v>
      </c>
      <c r="K350" s="1">
        <v>0</v>
      </c>
      <c r="L350" s="1">
        <v>0</v>
      </c>
      <c r="M350" s="1">
        <v>1</v>
      </c>
      <c r="P350"/>
    </row>
    <row r="351" spans="1:16" s="2" customFormat="1" x14ac:dyDescent="0.25">
      <c r="A351" s="1">
        <v>8</v>
      </c>
      <c r="B351" s="1">
        <v>8</v>
      </c>
      <c r="C351" s="1">
        <v>0</v>
      </c>
      <c r="D351" s="1">
        <v>1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0</v>
      </c>
      <c r="L351" s="1">
        <v>0</v>
      </c>
      <c r="M351" s="1">
        <v>1</v>
      </c>
      <c r="P351"/>
    </row>
    <row r="352" spans="1:16" s="2" customFormat="1" x14ac:dyDescent="0.25">
      <c r="A352" s="1">
        <v>8</v>
      </c>
      <c r="B352" s="1">
        <v>8</v>
      </c>
      <c r="C352" s="1">
        <v>0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0</v>
      </c>
      <c r="P352"/>
    </row>
    <row r="353" spans="1:16" s="2" customFormat="1" x14ac:dyDescent="0.25">
      <c r="A353" s="1">
        <v>8</v>
      </c>
      <c r="B353" s="1">
        <v>8</v>
      </c>
      <c r="C353" s="1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0</v>
      </c>
      <c r="L353" s="1">
        <v>1</v>
      </c>
      <c r="M353" s="1">
        <v>0</v>
      </c>
      <c r="P353"/>
    </row>
    <row r="354" spans="1:16" s="2" customFormat="1" x14ac:dyDescent="0.25">
      <c r="A354" s="1">
        <v>8</v>
      </c>
      <c r="B354" s="1">
        <v>8</v>
      </c>
      <c r="C354" s="1">
        <v>0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0</v>
      </c>
      <c r="L354" s="1">
        <v>1</v>
      </c>
      <c r="M354" s="1">
        <v>1</v>
      </c>
      <c r="P354"/>
    </row>
    <row r="355" spans="1:16" s="2" customFormat="1" x14ac:dyDescent="0.25">
      <c r="A355" s="1">
        <v>8</v>
      </c>
      <c r="B355" s="1">
        <v>8</v>
      </c>
      <c r="C355" s="1">
        <v>0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0</v>
      </c>
      <c r="K355" s="1">
        <v>1</v>
      </c>
      <c r="L355" s="1">
        <v>0</v>
      </c>
      <c r="M355" s="1">
        <v>1</v>
      </c>
      <c r="P355"/>
    </row>
    <row r="356" spans="1:16" s="2" customFormat="1" x14ac:dyDescent="0.25">
      <c r="A356" s="1">
        <v>8</v>
      </c>
      <c r="B356" s="1">
        <v>8</v>
      </c>
      <c r="C356" s="1">
        <v>0</v>
      </c>
      <c r="D356" s="1">
        <v>1</v>
      </c>
      <c r="E356" s="1">
        <v>1</v>
      </c>
      <c r="F356" s="1">
        <v>1</v>
      </c>
      <c r="G356" s="1">
        <v>0</v>
      </c>
      <c r="H356" s="1">
        <v>1</v>
      </c>
      <c r="I356" s="1">
        <v>1</v>
      </c>
      <c r="J356" s="1">
        <v>1</v>
      </c>
      <c r="K356" s="1">
        <v>0</v>
      </c>
      <c r="L356" s="1">
        <v>1</v>
      </c>
      <c r="M356" s="1">
        <v>1</v>
      </c>
      <c r="P356"/>
    </row>
    <row r="357" spans="1:16" s="2" customFormat="1" x14ac:dyDescent="0.25">
      <c r="A357" s="1">
        <v>8</v>
      </c>
      <c r="B357" s="1">
        <v>8</v>
      </c>
      <c r="C357" s="1">
        <v>0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0</v>
      </c>
      <c r="L357" s="1">
        <v>0</v>
      </c>
      <c r="M357" s="1">
        <v>1</v>
      </c>
      <c r="P357"/>
    </row>
    <row r="358" spans="1:16" s="2" customFormat="1" x14ac:dyDescent="0.25">
      <c r="A358" s="1">
        <v>8</v>
      </c>
      <c r="B358" s="1">
        <v>8</v>
      </c>
      <c r="C358" s="1">
        <v>0</v>
      </c>
      <c r="D358" s="1">
        <v>1</v>
      </c>
      <c r="E358" s="1">
        <v>1</v>
      </c>
      <c r="F358" s="1">
        <v>1</v>
      </c>
      <c r="G358" s="1">
        <v>1</v>
      </c>
      <c r="H358" s="1">
        <v>0</v>
      </c>
      <c r="I358" s="1">
        <v>1</v>
      </c>
      <c r="J358" s="1">
        <v>1</v>
      </c>
      <c r="K358" s="1">
        <v>1</v>
      </c>
      <c r="L358" s="1">
        <v>1</v>
      </c>
      <c r="M358" s="1">
        <v>0</v>
      </c>
      <c r="P358"/>
    </row>
    <row r="359" spans="1:16" s="2" customFormat="1" x14ac:dyDescent="0.25">
      <c r="A359" s="1">
        <v>8</v>
      </c>
      <c r="B359" s="1">
        <v>8</v>
      </c>
      <c r="C359" s="1">
        <v>0</v>
      </c>
      <c r="D359" s="1">
        <v>1</v>
      </c>
      <c r="E359" s="1">
        <v>1</v>
      </c>
      <c r="F359" s="1">
        <v>1</v>
      </c>
      <c r="G359" s="1">
        <v>1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1</v>
      </c>
      <c r="P359"/>
    </row>
    <row r="360" spans="1:16" s="2" customFormat="1" x14ac:dyDescent="0.25">
      <c r="A360" s="1">
        <v>8</v>
      </c>
      <c r="B360" s="1">
        <v>8</v>
      </c>
      <c r="C360" s="1">
        <v>0</v>
      </c>
      <c r="D360" s="1">
        <v>1</v>
      </c>
      <c r="E360" s="1">
        <v>1</v>
      </c>
      <c r="F360" s="1">
        <v>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P360"/>
    </row>
    <row r="361" spans="1:16" s="2" customFormat="1" x14ac:dyDescent="0.25">
      <c r="A361" s="1">
        <v>7</v>
      </c>
      <c r="B361" s="1">
        <v>8</v>
      </c>
      <c r="C361" s="1">
        <v>0</v>
      </c>
      <c r="D361" s="1">
        <v>0</v>
      </c>
      <c r="E361" s="1">
        <v>1</v>
      </c>
      <c r="F361" s="1">
        <v>0</v>
      </c>
      <c r="G361" s="1">
        <v>0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0</v>
      </c>
      <c r="P361"/>
    </row>
    <row r="362" spans="1:16" s="2" customFormat="1" x14ac:dyDescent="0.25">
      <c r="A362" s="1">
        <v>7</v>
      </c>
      <c r="B362" s="1">
        <v>8</v>
      </c>
      <c r="C362" s="1">
        <v>0</v>
      </c>
      <c r="D362" s="1">
        <v>0</v>
      </c>
      <c r="E362" s="1">
        <v>1</v>
      </c>
      <c r="F362" s="1">
        <v>0</v>
      </c>
      <c r="G362" s="1">
        <v>0</v>
      </c>
      <c r="H362" s="1">
        <v>1</v>
      </c>
      <c r="I362" s="1">
        <v>0</v>
      </c>
      <c r="J362" s="1">
        <v>1</v>
      </c>
      <c r="K362" s="1">
        <v>1</v>
      </c>
      <c r="L362" s="1">
        <v>1</v>
      </c>
      <c r="M362" s="1">
        <v>1</v>
      </c>
      <c r="P362"/>
    </row>
    <row r="363" spans="1:16" s="2" customFormat="1" x14ac:dyDescent="0.25">
      <c r="A363" s="1">
        <v>7</v>
      </c>
      <c r="B363" s="1">
        <v>8</v>
      </c>
      <c r="C363" s="1">
        <v>0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0</v>
      </c>
      <c r="M363" s="1">
        <v>1</v>
      </c>
      <c r="P363"/>
    </row>
    <row r="364" spans="1:16" s="2" customFormat="1" x14ac:dyDescent="0.25">
      <c r="A364" s="1">
        <v>7</v>
      </c>
      <c r="B364" s="1">
        <v>8</v>
      </c>
      <c r="C364" s="1">
        <v>0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0</v>
      </c>
      <c r="M364" s="1">
        <v>1</v>
      </c>
      <c r="P364"/>
    </row>
    <row r="365" spans="1:16" s="2" customFormat="1" x14ac:dyDescent="0.25">
      <c r="A365" s="1">
        <v>7</v>
      </c>
      <c r="B365" s="1">
        <v>8</v>
      </c>
      <c r="C365" s="1">
        <v>0</v>
      </c>
      <c r="D365" s="1">
        <v>1</v>
      </c>
      <c r="E365" s="1">
        <v>1</v>
      </c>
      <c r="F365" s="1">
        <v>1</v>
      </c>
      <c r="G365" s="1">
        <v>0</v>
      </c>
      <c r="H365" s="1">
        <v>1</v>
      </c>
      <c r="I365" s="1">
        <v>1</v>
      </c>
      <c r="J365" s="1">
        <v>1</v>
      </c>
      <c r="K365" s="1">
        <v>0</v>
      </c>
      <c r="L365" s="1">
        <v>1</v>
      </c>
      <c r="M365" s="1">
        <v>1</v>
      </c>
      <c r="P365"/>
    </row>
    <row r="366" spans="1:16" s="2" customFormat="1" x14ac:dyDescent="0.25">
      <c r="A366" s="1">
        <v>7</v>
      </c>
      <c r="B366" s="1">
        <v>8</v>
      </c>
      <c r="C366" s="1">
        <v>0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0</v>
      </c>
      <c r="M366" s="1">
        <v>1</v>
      </c>
      <c r="P366"/>
    </row>
    <row r="367" spans="1:16" s="2" customFormat="1" x14ac:dyDescent="0.25">
      <c r="A367" s="1">
        <v>7</v>
      </c>
      <c r="B367" s="1">
        <v>8</v>
      </c>
      <c r="C367" s="1">
        <v>0</v>
      </c>
      <c r="D367" s="1">
        <v>1</v>
      </c>
      <c r="E367" s="1">
        <v>1</v>
      </c>
      <c r="F367" s="1">
        <v>1</v>
      </c>
      <c r="G367" s="1">
        <v>0</v>
      </c>
      <c r="H367" s="1">
        <v>1</v>
      </c>
      <c r="I367" s="1">
        <v>1</v>
      </c>
      <c r="J367" s="1">
        <v>1</v>
      </c>
      <c r="K367" s="1">
        <v>1</v>
      </c>
      <c r="L367" s="1">
        <v>0</v>
      </c>
      <c r="M367" s="1">
        <v>1</v>
      </c>
      <c r="P367"/>
    </row>
    <row r="368" spans="1:16" s="2" customFormat="1" x14ac:dyDescent="0.25">
      <c r="A368" s="1">
        <v>7</v>
      </c>
      <c r="B368" s="1">
        <v>8</v>
      </c>
      <c r="C368" s="1">
        <v>0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0</v>
      </c>
      <c r="L368" s="1">
        <v>0</v>
      </c>
      <c r="M368" s="1">
        <v>1</v>
      </c>
      <c r="P368"/>
    </row>
    <row r="369" spans="1:16" s="2" customFormat="1" x14ac:dyDescent="0.25">
      <c r="A369" s="1">
        <v>7</v>
      </c>
      <c r="B369" s="1">
        <v>8</v>
      </c>
      <c r="C369" s="1">
        <v>0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0</v>
      </c>
      <c r="M369" s="1">
        <v>1</v>
      </c>
      <c r="P369"/>
    </row>
    <row r="370" spans="1:16" s="2" customFormat="1" x14ac:dyDescent="0.25">
      <c r="A370" s="1">
        <v>7</v>
      </c>
      <c r="B370" s="1">
        <v>8</v>
      </c>
      <c r="C370" s="1">
        <v>0</v>
      </c>
      <c r="D370" s="1">
        <v>1</v>
      </c>
      <c r="E370" s="1">
        <v>1</v>
      </c>
      <c r="F370" s="1">
        <v>1</v>
      </c>
      <c r="G370" s="1">
        <v>0</v>
      </c>
      <c r="H370" s="1">
        <v>1</v>
      </c>
      <c r="I370" s="1">
        <v>1</v>
      </c>
      <c r="J370" s="1">
        <v>1</v>
      </c>
      <c r="K370" s="1">
        <v>0</v>
      </c>
      <c r="L370" s="1">
        <v>0</v>
      </c>
      <c r="M370" s="1">
        <v>1</v>
      </c>
      <c r="P370"/>
    </row>
    <row r="371" spans="1:16" s="2" customFormat="1" x14ac:dyDescent="0.25">
      <c r="A371" s="1">
        <v>7</v>
      </c>
      <c r="B371" s="1">
        <v>8</v>
      </c>
      <c r="C371" s="1">
        <v>0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0</v>
      </c>
      <c r="L371" s="1">
        <v>0</v>
      </c>
      <c r="M371" s="1">
        <v>1</v>
      </c>
      <c r="P371"/>
    </row>
    <row r="372" spans="1:16" s="2" customFormat="1" x14ac:dyDescent="0.25">
      <c r="A372" s="1">
        <v>7</v>
      </c>
      <c r="B372" s="1">
        <v>8</v>
      </c>
      <c r="C372" s="1">
        <v>0</v>
      </c>
      <c r="D372" s="1">
        <v>1</v>
      </c>
      <c r="E372" s="1">
        <v>1</v>
      </c>
      <c r="F372" s="1">
        <v>0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P372"/>
    </row>
    <row r="373" spans="1:16" s="2" customFormat="1" x14ac:dyDescent="0.25">
      <c r="A373" s="1">
        <v>7</v>
      </c>
      <c r="B373" s="1">
        <v>8</v>
      </c>
      <c r="C373" s="1">
        <v>0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0</v>
      </c>
      <c r="L373" s="1">
        <v>0</v>
      </c>
      <c r="M373" s="1">
        <v>1</v>
      </c>
      <c r="P373"/>
    </row>
    <row r="374" spans="1:16" s="2" customFormat="1" x14ac:dyDescent="0.25">
      <c r="A374" s="1">
        <v>7</v>
      </c>
      <c r="B374" s="1">
        <v>8</v>
      </c>
      <c r="C374" s="1">
        <v>0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P374"/>
    </row>
    <row r="375" spans="1:16" s="2" customFormat="1" x14ac:dyDescent="0.25">
      <c r="A375" s="1">
        <v>7</v>
      </c>
      <c r="B375" s="1">
        <v>8</v>
      </c>
      <c r="C375" s="1">
        <v>0</v>
      </c>
      <c r="D375" s="1">
        <v>1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1</v>
      </c>
      <c r="K375" s="1">
        <v>0</v>
      </c>
      <c r="L375" s="1">
        <v>0</v>
      </c>
      <c r="M375" s="1">
        <v>1</v>
      </c>
      <c r="P375"/>
    </row>
    <row r="376" spans="1:16" s="2" customFormat="1" x14ac:dyDescent="0.25">
      <c r="A376" s="1">
        <v>7</v>
      </c>
      <c r="B376" s="1">
        <v>8</v>
      </c>
      <c r="C376" s="1">
        <v>0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0</v>
      </c>
      <c r="L376" s="1">
        <v>0</v>
      </c>
      <c r="M376" s="1">
        <v>1</v>
      </c>
      <c r="P376"/>
    </row>
    <row r="377" spans="1:16" s="2" customFormat="1" x14ac:dyDescent="0.25">
      <c r="A377" s="1">
        <v>7</v>
      </c>
      <c r="B377" s="1">
        <v>8</v>
      </c>
      <c r="C377" s="1">
        <v>0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0</v>
      </c>
      <c r="L377" s="1">
        <v>0</v>
      </c>
      <c r="M377" s="1">
        <v>1</v>
      </c>
      <c r="P377"/>
    </row>
    <row r="378" spans="1:16" s="2" customFormat="1" x14ac:dyDescent="0.25">
      <c r="A378" s="1">
        <v>7</v>
      </c>
      <c r="B378" s="1">
        <v>8</v>
      </c>
      <c r="C378" s="1">
        <v>0</v>
      </c>
      <c r="D378" s="1">
        <v>1</v>
      </c>
      <c r="E378" s="1">
        <v>1</v>
      </c>
      <c r="F378" s="1">
        <v>1</v>
      </c>
      <c r="G378" s="1">
        <v>0</v>
      </c>
      <c r="H378" s="1">
        <v>1</v>
      </c>
      <c r="I378" s="1">
        <v>1</v>
      </c>
      <c r="J378" s="1">
        <v>1</v>
      </c>
      <c r="K378" s="1">
        <v>0</v>
      </c>
      <c r="L378" s="1">
        <v>0</v>
      </c>
      <c r="M378" s="1">
        <v>1</v>
      </c>
      <c r="P378"/>
    </row>
    <row r="379" spans="1:16" s="2" customFormat="1" x14ac:dyDescent="0.25">
      <c r="A379" s="1">
        <v>7</v>
      </c>
      <c r="B379" s="1">
        <v>8</v>
      </c>
      <c r="C379" s="1">
        <v>0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0</v>
      </c>
      <c r="J379" s="1">
        <v>1</v>
      </c>
      <c r="K379" s="1">
        <v>0</v>
      </c>
      <c r="L379" s="1">
        <v>0</v>
      </c>
      <c r="M379" s="1">
        <v>0</v>
      </c>
      <c r="P379"/>
    </row>
    <row r="380" spans="1:16" s="2" customFormat="1" x14ac:dyDescent="0.25">
      <c r="A380" s="1">
        <v>7</v>
      </c>
      <c r="B380" s="1">
        <v>8</v>
      </c>
      <c r="C380" s="1">
        <v>0</v>
      </c>
      <c r="D380" s="1">
        <v>1</v>
      </c>
      <c r="E380" s="1">
        <v>1</v>
      </c>
      <c r="F380" s="1">
        <v>1</v>
      </c>
      <c r="G380" s="1">
        <v>0</v>
      </c>
      <c r="H380" s="1">
        <v>1</v>
      </c>
      <c r="I380" s="1">
        <v>1</v>
      </c>
      <c r="J380" s="1">
        <v>1</v>
      </c>
      <c r="K380" s="1">
        <v>0</v>
      </c>
      <c r="L380" s="1">
        <v>0</v>
      </c>
      <c r="M380" s="1">
        <v>1</v>
      </c>
      <c r="P380"/>
    </row>
    <row r="381" spans="1:16" s="2" customFormat="1" x14ac:dyDescent="0.25">
      <c r="A381" s="1">
        <v>6</v>
      </c>
      <c r="B381" s="1">
        <v>8</v>
      </c>
      <c r="C381" s="1">
        <v>0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1</v>
      </c>
      <c r="J381" s="1">
        <v>1</v>
      </c>
      <c r="K381" s="1">
        <v>0</v>
      </c>
      <c r="L381" s="1">
        <v>0</v>
      </c>
      <c r="M381" s="1">
        <v>0</v>
      </c>
      <c r="P381"/>
    </row>
    <row r="382" spans="1:16" s="2" customFormat="1" x14ac:dyDescent="0.25">
      <c r="A382" s="1">
        <v>6</v>
      </c>
      <c r="B382" s="1">
        <v>8</v>
      </c>
      <c r="C382" s="1">
        <v>0</v>
      </c>
      <c r="D382" s="1">
        <v>0</v>
      </c>
      <c r="E382" s="1">
        <v>1</v>
      </c>
      <c r="F382" s="1">
        <v>1</v>
      </c>
      <c r="G382" s="1">
        <v>1</v>
      </c>
      <c r="H382" s="1">
        <v>0</v>
      </c>
      <c r="I382" s="1">
        <v>0</v>
      </c>
      <c r="J382" s="1">
        <v>1</v>
      </c>
      <c r="K382" s="1">
        <v>0</v>
      </c>
      <c r="L382" s="1">
        <v>0</v>
      </c>
      <c r="M382" s="1">
        <v>1</v>
      </c>
      <c r="P382"/>
    </row>
    <row r="383" spans="1:16" s="2" customFormat="1" x14ac:dyDescent="0.25">
      <c r="A383" s="1">
        <v>6</v>
      </c>
      <c r="B383" s="1">
        <v>8</v>
      </c>
      <c r="C383" s="1">
        <v>0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0</v>
      </c>
      <c r="L383" s="1">
        <v>0</v>
      </c>
      <c r="M383" s="1">
        <v>1</v>
      </c>
      <c r="P383"/>
    </row>
    <row r="384" spans="1:16" s="2" customFormat="1" x14ac:dyDescent="0.25">
      <c r="A384" s="1">
        <v>6</v>
      </c>
      <c r="B384" s="1">
        <v>8</v>
      </c>
      <c r="C384" s="1">
        <v>0</v>
      </c>
      <c r="D384" s="1">
        <v>1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0</v>
      </c>
      <c r="L384" s="1">
        <v>0</v>
      </c>
      <c r="M384" s="1">
        <v>1</v>
      </c>
      <c r="P384"/>
    </row>
    <row r="385" spans="1:16" s="2" customFormat="1" x14ac:dyDescent="0.25">
      <c r="A385" s="1">
        <v>5</v>
      </c>
      <c r="B385" s="1">
        <v>8</v>
      </c>
      <c r="C385" s="1">
        <v>0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0</v>
      </c>
      <c r="M385" s="1">
        <v>1</v>
      </c>
      <c r="P385"/>
    </row>
    <row r="386" spans="1:16" s="2" customFormat="1" x14ac:dyDescent="0.25">
      <c r="A386" s="1">
        <v>5</v>
      </c>
      <c r="B386" s="1">
        <v>8</v>
      </c>
      <c r="C386" s="1">
        <v>0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0</v>
      </c>
      <c r="J386" s="1">
        <v>1</v>
      </c>
      <c r="K386" s="1">
        <v>0</v>
      </c>
      <c r="L386" s="1">
        <v>0</v>
      </c>
      <c r="M386" s="1">
        <v>1</v>
      </c>
      <c r="P386"/>
    </row>
    <row r="387" spans="1:16" s="2" customFormat="1" x14ac:dyDescent="0.25">
      <c r="A387" s="1">
        <v>5</v>
      </c>
      <c r="B387" s="1">
        <v>8</v>
      </c>
      <c r="C387" s="1">
        <v>0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0</v>
      </c>
      <c r="L387" s="1">
        <v>0</v>
      </c>
      <c r="M387" s="1">
        <v>1</v>
      </c>
      <c r="P387"/>
    </row>
    <row r="388" spans="1:16" s="2" customFormat="1" x14ac:dyDescent="0.25">
      <c r="A388" s="1">
        <v>5</v>
      </c>
      <c r="B388" s="1">
        <v>8</v>
      </c>
      <c r="C388" s="1">
        <v>0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0</v>
      </c>
      <c r="L388" s="1">
        <v>0</v>
      </c>
      <c r="M388" s="1">
        <v>1</v>
      </c>
      <c r="P388"/>
    </row>
    <row r="389" spans="1:16" s="2" customFormat="1" x14ac:dyDescent="0.25">
      <c r="A389" s="1">
        <v>4</v>
      </c>
      <c r="B389" s="1">
        <v>8</v>
      </c>
      <c r="C389" s="1">
        <v>0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P389"/>
    </row>
    <row r="390" spans="1:16" s="2" customFormat="1" x14ac:dyDescent="0.25">
      <c r="A390" s="1">
        <v>4</v>
      </c>
      <c r="B390" s="1">
        <v>8</v>
      </c>
      <c r="C390" s="1">
        <v>0</v>
      </c>
      <c r="D390" s="1">
        <v>1</v>
      </c>
      <c r="E390" s="1">
        <v>1</v>
      </c>
      <c r="F390" s="1">
        <v>0</v>
      </c>
      <c r="G390" s="1">
        <v>0</v>
      </c>
      <c r="H390" s="1">
        <v>1</v>
      </c>
      <c r="I390" s="1">
        <v>1</v>
      </c>
      <c r="J390" s="1">
        <v>1</v>
      </c>
      <c r="K390" s="1">
        <v>0</v>
      </c>
      <c r="L390" s="1">
        <v>0</v>
      </c>
      <c r="M390" s="1">
        <v>1</v>
      </c>
      <c r="P390"/>
    </row>
    <row r="391" spans="1:16" s="2" customFormat="1" x14ac:dyDescent="0.25">
      <c r="A391" s="1">
        <v>4</v>
      </c>
      <c r="B391" s="1">
        <v>8</v>
      </c>
      <c r="C391" s="1">
        <v>0</v>
      </c>
      <c r="D391" s="1">
        <v>1</v>
      </c>
      <c r="E391" s="1">
        <v>1</v>
      </c>
      <c r="F391" s="1">
        <v>0</v>
      </c>
      <c r="G391" s="1">
        <v>0</v>
      </c>
      <c r="H391" s="1">
        <v>1</v>
      </c>
      <c r="I391" s="1">
        <v>1</v>
      </c>
      <c r="J391" s="1">
        <v>1</v>
      </c>
      <c r="K391" s="1">
        <v>0</v>
      </c>
      <c r="L391" s="1">
        <v>0</v>
      </c>
      <c r="M391" s="1">
        <v>1</v>
      </c>
      <c r="P391"/>
    </row>
    <row r="392" spans="1:16" s="2" customFormat="1" x14ac:dyDescent="0.25">
      <c r="A392" s="1">
        <v>3</v>
      </c>
      <c r="B392" s="1">
        <v>8</v>
      </c>
      <c r="C392" s="1">
        <v>0</v>
      </c>
      <c r="D392" s="1">
        <v>1</v>
      </c>
      <c r="E392" s="1">
        <v>1</v>
      </c>
      <c r="F392" s="1">
        <v>1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P392"/>
    </row>
    <row r="393" spans="1:16" s="2" customFormat="1" x14ac:dyDescent="0.25">
      <c r="A393" s="1">
        <v>3</v>
      </c>
      <c r="B393" s="1">
        <v>8</v>
      </c>
      <c r="C393" s="1">
        <v>0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0</v>
      </c>
      <c r="J393" s="1">
        <v>1</v>
      </c>
      <c r="K393" s="1">
        <v>0</v>
      </c>
      <c r="L393" s="1">
        <v>0</v>
      </c>
      <c r="M393" s="1">
        <v>1</v>
      </c>
      <c r="P393"/>
    </row>
    <row r="394" spans="1:16" s="2" customFormat="1" x14ac:dyDescent="0.25">
      <c r="A394" s="1">
        <v>3</v>
      </c>
      <c r="B394" s="1">
        <v>8</v>
      </c>
      <c r="C394" s="1">
        <v>0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1</v>
      </c>
      <c r="J394" s="1">
        <v>1</v>
      </c>
      <c r="K394" s="1">
        <v>0</v>
      </c>
      <c r="L394" s="1">
        <v>0</v>
      </c>
      <c r="M394" s="1">
        <v>1</v>
      </c>
      <c r="P394"/>
    </row>
    <row r="395" spans="1:16" s="2" customFormat="1" x14ac:dyDescent="0.25">
      <c r="A395" s="1">
        <v>3</v>
      </c>
      <c r="B395" s="1">
        <v>8</v>
      </c>
      <c r="C395" s="1">
        <v>0</v>
      </c>
      <c r="D395" s="1">
        <v>1</v>
      </c>
      <c r="E395" s="1">
        <v>0</v>
      </c>
      <c r="F395" s="1">
        <v>1</v>
      </c>
      <c r="G395" s="1">
        <v>1</v>
      </c>
      <c r="H395" s="1">
        <v>1</v>
      </c>
      <c r="I395" s="1">
        <v>0</v>
      </c>
      <c r="J395" s="1">
        <v>1</v>
      </c>
      <c r="K395" s="1">
        <v>1</v>
      </c>
      <c r="L395" s="1">
        <v>1</v>
      </c>
      <c r="M395" s="1">
        <v>1</v>
      </c>
      <c r="P395"/>
    </row>
    <row r="396" spans="1:16" s="2" customFormat="1" x14ac:dyDescent="0.25">
      <c r="A396" s="1">
        <v>9</v>
      </c>
      <c r="B396" s="1">
        <v>7</v>
      </c>
      <c r="C396" s="1">
        <v>0</v>
      </c>
      <c r="D396" s="1">
        <v>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P396"/>
    </row>
    <row r="397" spans="1:16" s="2" customFormat="1" x14ac:dyDescent="0.25">
      <c r="A397" s="1">
        <v>7</v>
      </c>
      <c r="B397" s="1">
        <v>7</v>
      </c>
      <c r="C397" s="1">
        <v>0</v>
      </c>
      <c r="D397" s="1">
        <v>0</v>
      </c>
      <c r="E397" s="1">
        <v>1</v>
      </c>
      <c r="F397" s="1">
        <v>1</v>
      </c>
      <c r="G397" s="1">
        <v>1</v>
      </c>
      <c r="H397" s="1">
        <v>0</v>
      </c>
      <c r="I397" s="1">
        <v>0</v>
      </c>
      <c r="J397" s="1">
        <v>1</v>
      </c>
      <c r="K397" s="1">
        <v>1</v>
      </c>
      <c r="L397" s="1">
        <v>0</v>
      </c>
      <c r="M397" s="1">
        <v>1</v>
      </c>
      <c r="P397"/>
    </row>
    <row r="398" spans="1:16" s="2" customFormat="1" x14ac:dyDescent="0.25">
      <c r="A398" s="1">
        <v>7</v>
      </c>
      <c r="B398" s="1">
        <v>7</v>
      </c>
      <c r="C398" s="1">
        <v>0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0</v>
      </c>
      <c r="J398" s="1">
        <v>1</v>
      </c>
      <c r="K398" s="1">
        <v>0</v>
      </c>
      <c r="L398" s="1">
        <v>0</v>
      </c>
      <c r="M398" s="1">
        <v>1</v>
      </c>
      <c r="P398"/>
    </row>
    <row r="399" spans="1:16" s="2" customFormat="1" x14ac:dyDescent="0.25">
      <c r="A399" s="1">
        <v>7</v>
      </c>
      <c r="B399" s="1">
        <v>7</v>
      </c>
      <c r="C399" s="1">
        <v>0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0</v>
      </c>
      <c r="M399" s="1">
        <v>1</v>
      </c>
      <c r="P399"/>
    </row>
    <row r="400" spans="1:16" s="2" customFormat="1" x14ac:dyDescent="0.25">
      <c r="A400" s="1">
        <v>7</v>
      </c>
      <c r="B400" s="1">
        <v>7</v>
      </c>
      <c r="C400" s="1">
        <v>0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0</v>
      </c>
      <c r="L400" s="1">
        <v>1</v>
      </c>
      <c r="M400" s="1">
        <v>0</v>
      </c>
      <c r="P400"/>
    </row>
    <row r="401" spans="1:16" s="2" customFormat="1" x14ac:dyDescent="0.25">
      <c r="A401" s="1">
        <v>7</v>
      </c>
      <c r="B401" s="1">
        <v>7</v>
      </c>
      <c r="C401" s="1">
        <v>0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0</v>
      </c>
      <c r="J401" s="1">
        <v>1</v>
      </c>
      <c r="K401" s="1">
        <v>0</v>
      </c>
      <c r="L401" s="1">
        <v>0</v>
      </c>
      <c r="M401" s="1">
        <v>1</v>
      </c>
      <c r="P401"/>
    </row>
    <row r="402" spans="1:16" s="2" customFormat="1" x14ac:dyDescent="0.25">
      <c r="A402" s="1">
        <v>7</v>
      </c>
      <c r="B402" s="1">
        <v>7</v>
      </c>
      <c r="C402" s="1">
        <v>0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0</v>
      </c>
      <c r="M402" s="1">
        <v>1</v>
      </c>
      <c r="P402"/>
    </row>
    <row r="403" spans="1:16" s="2" customFormat="1" x14ac:dyDescent="0.25">
      <c r="A403" s="1">
        <v>7</v>
      </c>
      <c r="B403" s="1">
        <v>7</v>
      </c>
      <c r="C403" s="1">
        <v>0</v>
      </c>
      <c r="D403" s="1">
        <v>1</v>
      </c>
      <c r="E403" s="1">
        <v>1</v>
      </c>
      <c r="F403" s="1">
        <v>1</v>
      </c>
      <c r="G403" s="1">
        <v>0</v>
      </c>
      <c r="H403" s="1">
        <v>1</v>
      </c>
      <c r="I403" s="1">
        <v>1</v>
      </c>
      <c r="J403" s="1">
        <v>1</v>
      </c>
      <c r="K403" s="1">
        <v>1</v>
      </c>
      <c r="L403" s="1">
        <v>0</v>
      </c>
      <c r="M403" s="1">
        <v>1</v>
      </c>
      <c r="P403"/>
    </row>
    <row r="404" spans="1:16" s="2" customFormat="1" x14ac:dyDescent="0.25">
      <c r="A404" s="1">
        <v>7</v>
      </c>
      <c r="B404" s="1">
        <v>7</v>
      </c>
      <c r="C404" s="1">
        <v>0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P404"/>
    </row>
    <row r="405" spans="1:16" s="2" customFormat="1" x14ac:dyDescent="0.25">
      <c r="A405" s="1">
        <v>7</v>
      </c>
      <c r="B405" s="1">
        <v>7</v>
      </c>
      <c r="C405" s="1">
        <v>0</v>
      </c>
      <c r="D405" s="1">
        <v>1</v>
      </c>
      <c r="E405" s="1">
        <v>1</v>
      </c>
      <c r="F405" s="1">
        <v>1</v>
      </c>
      <c r="G405" s="1">
        <v>0</v>
      </c>
      <c r="H405" s="1">
        <v>0</v>
      </c>
      <c r="I405" s="1">
        <v>1</v>
      </c>
      <c r="J405" s="1">
        <v>1</v>
      </c>
      <c r="K405" s="1">
        <v>0</v>
      </c>
      <c r="L405" s="1">
        <v>0</v>
      </c>
      <c r="M405" s="1">
        <v>1</v>
      </c>
      <c r="P405"/>
    </row>
    <row r="406" spans="1:16" s="2" customFormat="1" x14ac:dyDescent="0.25">
      <c r="A406" s="1">
        <v>7</v>
      </c>
      <c r="B406" s="1">
        <v>7</v>
      </c>
      <c r="C406" s="1">
        <v>0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0</v>
      </c>
      <c r="L406" s="1">
        <v>0</v>
      </c>
      <c r="M406" s="1">
        <v>1</v>
      </c>
      <c r="P406"/>
    </row>
    <row r="407" spans="1:16" s="2" customFormat="1" x14ac:dyDescent="0.25">
      <c r="A407" s="1">
        <v>7</v>
      </c>
      <c r="B407" s="1">
        <v>7</v>
      </c>
      <c r="C407" s="1">
        <v>0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0</v>
      </c>
      <c r="J407" s="1">
        <v>1</v>
      </c>
      <c r="K407" s="1">
        <v>0</v>
      </c>
      <c r="L407" s="1">
        <v>0</v>
      </c>
      <c r="M407" s="1">
        <v>1</v>
      </c>
      <c r="P407"/>
    </row>
    <row r="408" spans="1:16" s="2" customFormat="1" x14ac:dyDescent="0.25">
      <c r="A408" s="1">
        <v>7</v>
      </c>
      <c r="B408" s="1">
        <v>7</v>
      </c>
      <c r="C408" s="1">
        <v>0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P408"/>
    </row>
    <row r="409" spans="1:16" s="2" customFormat="1" x14ac:dyDescent="0.25">
      <c r="A409" s="1">
        <v>7</v>
      </c>
      <c r="B409" s="1">
        <v>7</v>
      </c>
      <c r="C409" s="1">
        <v>0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0</v>
      </c>
      <c r="P409"/>
    </row>
    <row r="410" spans="1:16" s="2" customFormat="1" x14ac:dyDescent="0.25">
      <c r="A410" s="1">
        <v>7</v>
      </c>
      <c r="B410" s="1">
        <v>7</v>
      </c>
      <c r="C410" s="1">
        <v>0</v>
      </c>
      <c r="D410" s="1">
        <v>1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1</v>
      </c>
      <c r="K410" s="1">
        <v>1</v>
      </c>
      <c r="L410" s="1">
        <v>1</v>
      </c>
      <c r="M410" s="1">
        <v>0</v>
      </c>
      <c r="P410"/>
    </row>
    <row r="411" spans="1:16" s="2" customFormat="1" x14ac:dyDescent="0.25">
      <c r="A411" s="1">
        <v>7</v>
      </c>
      <c r="B411" s="1">
        <v>7</v>
      </c>
      <c r="C411" s="1">
        <v>0</v>
      </c>
      <c r="D411" s="1">
        <v>1</v>
      </c>
      <c r="E411" s="1">
        <v>1</v>
      </c>
      <c r="F411" s="1">
        <v>0</v>
      </c>
      <c r="G411" s="1">
        <v>1</v>
      </c>
      <c r="H411" s="1">
        <v>1</v>
      </c>
      <c r="I411" s="1">
        <v>0</v>
      </c>
      <c r="J411" s="1">
        <v>1</v>
      </c>
      <c r="K411" s="1">
        <v>0</v>
      </c>
      <c r="L411" s="1">
        <v>0</v>
      </c>
      <c r="M411" s="1">
        <v>1</v>
      </c>
      <c r="P411"/>
    </row>
    <row r="412" spans="1:16" s="2" customFormat="1" x14ac:dyDescent="0.25">
      <c r="A412" s="1">
        <v>7</v>
      </c>
      <c r="B412" s="1">
        <v>7</v>
      </c>
      <c r="C412" s="1">
        <v>0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P412"/>
    </row>
    <row r="413" spans="1:16" s="2" customFormat="1" x14ac:dyDescent="0.25">
      <c r="A413" s="1">
        <v>7</v>
      </c>
      <c r="B413" s="1">
        <v>7</v>
      </c>
      <c r="C413" s="1">
        <v>0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0</v>
      </c>
      <c r="L413" s="1">
        <v>0</v>
      </c>
      <c r="M413" s="1">
        <v>1</v>
      </c>
      <c r="P413"/>
    </row>
    <row r="414" spans="1:16" s="2" customFormat="1" x14ac:dyDescent="0.25">
      <c r="A414" s="1">
        <v>7</v>
      </c>
      <c r="B414" s="1">
        <v>7</v>
      </c>
      <c r="C414" s="1">
        <v>0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0</v>
      </c>
      <c r="J414" s="1">
        <v>1</v>
      </c>
      <c r="K414" s="1">
        <v>0</v>
      </c>
      <c r="L414" s="1">
        <v>0</v>
      </c>
      <c r="M414" s="1">
        <v>1</v>
      </c>
      <c r="P414"/>
    </row>
    <row r="415" spans="1:16" s="2" customFormat="1" x14ac:dyDescent="0.25">
      <c r="A415" s="1">
        <v>7</v>
      </c>
      <c r="B415" s="1">
        <v>7</v>
      </c>
      <c r="C415" s="1">
        <v>0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0</v>
      </c>
      <c r="J415" s="1">
        <v>1</v>
      </c>
      <c r="K415" s="1">
        <v>1</v>
      </c>
      <c r="L415" s="1">
        <v>1</v>
      </c>
      <c r="M415" s="1">
        <v>1</v>
      </c>
      <c r="P415"/>
    </row>
    <row r="416" spans="1:16" s="2" customFormat="1" x14ac:dyDescent="0.25">
      <c r="A416" s="1">
        <v>7</v>
      </c>
      <c r="B416" s="1">
        <v>7</v>
      </c>
      <c r="C416" s="1">
        <v>0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0</v>
      </c>
      <c r="L416" s="1">
        <v>0</v>
      </c>
      <c r="M416" s="1">
        <v>1</v>
      </c>
      <c r="P416"/>
    </row>
    <row r="417" spans="1:16" s="2" customFormat="1" x14ac:dyDescent="0.25">
      <c r="A417" s="1">
        <v>7</v>
      </c>
      <c r="B417" s="1">
        <v>7</v>
      </c>
      <c r="C417" s="1">
        <v>0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0</v>
      </c>
      <c r="L417" s="1">
        <v>0</v>
      </c>
      <c r="M417" s="1">
        <v>1</v>
      </c>
      <c r="P417"/>
    </row>
    <row r="418" spans="1:16" s="2" customFormat="1" x14ac:dyDescent="0.25">
      <c r="A418" s="1">
        <v>7</v>
      </c>
      <c r="B418" s="1">
        <v>7</v>
      </c>
      <c r="C418" s="1">
        <v>0</v>
      </c>
      <c r="D418" s="1">
        <v>1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P418"/>
    </row>
    <row r="419" spans="1:16" s="2" customFormat="1" x14ac:dyDescent="0.25">
      <c r="A419" s="1">
        <v>7</v>
      </c>
      <c r="B419" s="1">
        <v>7</v>
      </c>
      <c r="C419" s="1">
        <v>0</v>
      </c>
      <c r="D419" s="1">
        <v>1</v>
      </c>
      <c r="E419" s="1">
        <v>1</v>
      </c>
      <c r="F419" s="1">
        <v>1</v>
      </c>
      <c r="G419" s="1">
        <v>0</v>
      </c>
      <c r="H419" s="1">
        <v>1</v>
      </c>
      <c r="I419" s="1">
        <v>1</v>
      </c>
      <c r="J419" s="1">
        <v>0</v>
      </c>
      <c r="K419" s="1">
        <v>0</v>
      </c>
      <c r="L419" s="1">
        <v>0</v>
      </c>
      <c r="M419" s="1">
        <v>1</v>
      </c>
      <c r="P419"/>
    </row>
    <row r="420" spans="1:16" s="2" customFormat="1" x14ac:dyDescent="0.25">
      <c r="A420" s="1">
        <v>7</v>
      </c>
      <c r="B420" s="1">
        <v>7</v>
      </c>
      <c r="C420" s="1">
        <v>0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P420"/>
    </row>
    <row r="421" spans="1:16" s="2" customFormat="1" x14ac:dyDescent="0.25">
      <c r="A421" s="1">
        <v>7</v>
      </c>
      <c r="B421" s="1">
        <v>7</v>
      </c>
      <c r="C421" s="1">
        <v>0</v>
      </c>
      <c r="D421" s="1">
        <v>1</v>
      </c>
      <c r="E421" s="1">
        <v>1</v>
      </c>
      <c r="F421" s="1">
        <v>1</v>
      </c>
      <c r="G421" s="1">
        <v>0</v>
      </c>
      <c r="H421" s="1">
        <v>1</v>
      </c>
      <c r="I421" s="1">
        <v>1</v>
      </c>
      <c r="J421" s="1">
        <v>1</v>
      </c>
      <c r="K421" s="1">
        <v>0</v>
      </c>
      <c r="L421" s="1">
        <v>0</v>
      </c>
      <c r="M421" s="1">
        <v>1</v>
      </c>
      <c r="P421"/>
    </row>
    <row r="422" spans="1:16" s="2" customFormat="1" x14ac:dyDescent="0.25">
      <c r="A422" s="1">
        <v>7</v>
      </c>
      <c r="B422" s="1">
        <v>7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0</v>
      </c>
      <c r="M422" s="1">
        <v>1</v>
      </c>
      <c r="P422"/>
    </row>
    <row r="423" spans="1:16" s="2" customFormat="1" x14ac:dyDescent="0.25">
      <c r="A423" s="1">
        <v>7</v>
      </c>
      <c r="B423" s="1">
        <v>7</v>
      </c>
      <c r="C423" s="1">
        <v>0</v>
      </c>
      <c r="D423" s="1">
        <v>1</v>
      </c>
      <c r="E423" s="1">
        <v>1</v>
      </c>
      <c r="F423" s="1">
        <v>1</v>
      </c>
      <c r="G423" s="1">
        <v>1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1</v>
      </c>
      <c r="P423"/>
    </row>
    <row r="424" spans="1:16" s="2" customFormat="1" x14ac:dyDescent="0.25">
      <c r="A424" s="1">
        <v>7</v>
      </c>
      <c r="B424" s="1">
        <v>7</v>
      </c>
      <c r="C424" s="1">
        <v>0</v>
      </c>
      <c r="D424" s="1">
        <v>1</v>
      </c>
      <c r="E424" s="1">
        <v>1</v>
      </c>
      <c r="F424" s="1">
        <v>1</v>
      </c>
      <c r="G424" s="1">
        <v>0</v>
      </c>
      <c r="H424" s="1">
        <v>0</v>
      </c>
      <c r="I424" s="1">
        <v>0</v>
      </c>
      <c r="J424" s="1">
        <v>1</v>
      </c>
      <c r="K424" s="1">
        <v>0</v>
      </c>
      <c r="L424" s="1">
        <v>0</v>
      </c>
      <c r="M424" s="1">
        <v>1</v>
      </c>
      <c r="P424"/>
    </row>
    <row r="425" spans="1:16" s="2" customFormat="1" x14ac:dyDescent="0.25">
      <c r="A425" s="1">
        <v>7</v>
      </c>
      <c r="B425" s="1">
        <v>7</v>
      </c>
      <c r="C425" s="1">
        <v>0</v>
      </c>
      <c r="D425" s="1">
        <v>1</v>
      </c>
      <c r="E425" s="1">
        <v>1</v>
      </c>
      <c r="F425" s="1">
        <v>1</v>
      </c>
      <c r="G425" s="1">
        <v>0</v>
      </c>
      <c r="H425" s="1">
        <v>1</v>
      </c>
      <c r="I425" s="1">
        <v>1</v>
      </c>
      <c r="J425" s="1">
        <v>1</v>
      </c>
      <c r="K425" s="1">
        <v>0</v>
      </c>
      <c r="L425" s="1">
        <v>0</v>
      </c>
      <c r="M425" s="1">
        <v>0</v>
      </c>
      <c r="P425"/>
    </row>
    <row r="426" spans="1:16" s="2" customFormat="1" x14ac:dyDescent="0.25">
      <c r="A426" s="1">
        <v>6</v>
      </c>
      <c r="B426" s="1">
        <v>7</v>
      </c>
      <c r="C426" s="1">
        <v>0</v>
      </c>
      <c r="D426" s="1">
        <v>1</v>
      </c>
      <c r="E426" s="1">
        <v>1</v>
      </c>
      <c r="F426" s="1">
        <v>1</v>
      </c>
      <c r="G426" s="1">
        <v>0</v>
      </c>
      <c r="H426" s="1">
        <v>1</v>
      </c>
      <c r="I426" s="1">
        <v>1</v>
      </c>
      <c r="J426" s="1">
        <v>1</v>
      </c>
      <c r="K426" s="1">
        <v>1</v>
      </c>
      <c r="L426" s="1">
        <v>0</v>
      </c>
      <c r="M426" s="1">
        <v>1</v>
      </c>
      <c r="P426"/>
    </row>
    <row r="427" spans="1:16" s="2" customFormat="1" x14ac:dyDescent="0.25">
      <c r="A427" s="1">
        <v>6</v>
      </c>
      <c r="B427" s="1">
        <v>7</v>
      </c>
      <c r="C427" s="1">
        <v>0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1</v>
      </c>
      <c r="P427"/>
    </row>
    <row r="428" spans="1:16" s="2" customFormat="1" x14ac:dyDescent="0.25">
      <c r="A428" s="1">
        <v>6</v>
      </c>
      <c r="B428" s="1">
        <v>7</v>
      </c>
      <c r="C428" s="1">
        <v>0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0</v>
      </c>
      <c r="J428" s="1">
        <v>1</v>
      </c>
      <c r="K428" s="1">
        <v>0</v>
      </c>
      <c r="L428" s="1">
        <v>0</v>
      </c>
      <c r="M428" s="1">
        <v>1</v>
      </c>
      <c r="P428"/>
    </row>
    <row r="429" spans="1:16" s="2" customFormat="1" x14ac:dyDescent="0.25">
      <c r="A429" s="1">
        <v>6</v>
      </c>
      <c r="B429" s="1">
        <v>7</v>
      </c>
      <c r="C429" s="1">
        <v>0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0</v>
      </c>
      <c r="M429" s="1">
        <v>0</v>
      </c>
      <c r="P429"/>
    </row>
    <row r="430" spans="1:16" s="2" customFormat="1" x14ac:dyDescent="0.25">
      <c r="A430" s="1">
        <v>6</v>
      </c>
      <c r="B430" s="1">
        <v>7</v>
      </c>
      <c r="C430" s="1">
        <v>0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0</v>
      </c>
      <c r="M430" s="1">
        <v>1</v>
      </c>
      <c r="P430"/>
    </row>
    <row r="431" spans="1:16" s="2" customFormat="1" x14ac:dyDescent="0.25">
      <c r="A431" s="1">
        <v>6</v>
      </c>
      <c r="B431" s="1">
        <v>7</v>
      </c>
      <c r="C431" s="1">
        <v>0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0</v>
      </c>
      <c r="L431" s="1">
        <v>0</v>
      </c>
      <c r="M431" s="1">
        <v>1</v>
      </c>
      <c r="P431"/>
    </row>
    <row r="432" spans="1:16" s="2" customFormat="1" x14ac:dyDescent="0.25">
      <c r="A432" s="1">
        <v>6</v>
      </c>
      <c r="B432" s="1">
        <v>7</v>
      </c>
      <c r="C432" s="1">
        <v>0</v>
      </c>
      <c r="D432" s="1">
        <v>1</v>
      </c>
      <c r="E432" s="1">
        <v>1</v>
      </c>
      <c r="F432" s="1">
        <v>1</v>
      </c>
      <c r="G432" s="1">
        <v>1</v>
      </c>
      <c r="H432" s="1">
        <v>0</v>
      </c>
      <c r="I432" s="1">
        <v>0</v>
      </c>
      <c r="J432" s="1">
        <v>1</v>
      </c>
      <c r="K432" s="1">
        <v>1</v>
      </c>
      <c r="L432" s="1">
        <v>1</v>
      </c>
      <c r="M432" s="1">
        <v>1</v>
      </c>
      <c r="P432"/>
    </row>
    <row r="433" spans="1:16" s="2" customFormat="1" x14ac:dyDescent="0.25">
      <c r="A433" s="1">
        <v>6</v>
      </c>
      <c r="B433" s="1">
        <v>7</v>
      </c>
      <c r="C433" s="1">
        <v>0</v>
      </c>
      <c r="D433" s="1">
        <v>1</v>
      </c>
      <c r="E433" s="1">
        <v>1</v>
      </c>
      <c r="F433" s="1">
        <v>1</v>
      </c>
      <c r="G433" s="1">
        <v>0</v>
      </c>
      <c r="H433" s="1">
        <v>0</v>
      </c>
      <c r="I433" s="1">
        <v>0</v>
      </c>
      <c r="J433" s="1">
        <v>1</v>
      </c>
      <c r="K433" s="1">
        <v>1</v>
      </c>
      <c r="L433" s="1">
        <v>1</v>
      </c>
      <c r="M433" s="1">
        <v>1</v>
      </c>
      <c r="P433"/>
    </row>
    <row r="434" spans="1:16" s="2" customFormat="1" x14ac:dyDescent="0.25">
      <c r="A434" s="1">
        <v>6</v>
      </c>
      <c r="B434" s="1">
        <v>7</v>
      </c>
      <c r="C434" s="1">
        <v>0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0</v>
      </c>
      <c r="K434" s="1">
        <v>0</v>
      </c>
      <c r="L434" s="1">
        <v>1</v>
      </c>
      <c r="M434" s="1">
        <v>1</v>
      </c>
      <c r="P434"/>
    </row>
    <row r="435" spans="1:16" s="2" customFormat="1" x14ac:dyDescent="0.25">
      <c r="A435" s="1">
        <v>6</v>
      </c>
      <c r="B435" s="1">
        <v>7</v>
      </c>
      <c r="C435" s="1">
        <v>0</v>
      </c>
      <c r="D435" s="1">
        <v>1</v>
      </c>
      <c r="E435" s="1">
        <v>1</v>
      </c>
      <c r="F435" s="1">
        <v>1</v>
      </c>
      <c r="G435" s="1">
        <v>0</v>
      </c>
      <c r="H435" s="1">
        <v>1</v>
      </c>
      <c r="I435" s="1">
        <v>1</v>
      </c>
      <c r="J435" s="1">
        <v>0</v>
      </c>
      <c r="K435" s="1">
        <v>0</v>
      </c>
      <c r="L435" s="1">
        <v>0</v>
      </c>
      <c r="M435" s="1">
        <v>1</v>
      </c>
      <c r="P435"/>
    </row>
    <row r="436" spans="1:16" s="2" customFormat="1" x14ac:dyDescent="0.25">
      <c r="A436" s="1">
        <v>6</v>
      </c>
      <c r="B436" s="1">
        <v>7</v>
      </c>
      <c r="C436" s="1">
        <v>0</v>
      </c>
      <c r="D436" s="1">
        <v>1</v>
      </c>
      <c r="E436" s="1">
        <v>1</v>
      </c>
      <c r="F436" s="1">
        <v>1</v>
      </c>
      <c r="G436" s="1">
        <v>0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1</v>
      </c>
      <c r="P436"/>
    </row>
    <row r="437" spans="1:16" s="2" customFormat="1" x14ac:dyDescent="0.25">
      <c r="A437" s="1">
        <v>6</v>
      </c>
      <c r="B437" s="1">
        <v>7</v>
      </c>
      <c r="C437" s="1">
        <v>0</v>
      </c>
      <c r="D437" s="1">
        <v>1</v>
      </c>
      <c r="E437" s="1">
        <v>1</v>
      </c>
      <c r="F437" s="1">
        <v>1</v>
      </c>
      <c r="G437" s="1">
        <v>0</v>
      </c>
      <c r="H437" s="1">
        <v>1</v>
      </c>
      <c r="I437" s="1">
        <v>1</v>
      </c>
      <c r="J437" s="1">
        <v>1</v>
      </c>
      <c r="K437" s="1">
        <v>0</v>
      </c>
      <c r="L437" s="1">
        <v>1</v>
      </c>
      <c r="M437" s="1">
        <v>1</v>
      </c>
      <c r="P437"/>
    </row>
    <row r="438" spans="1:16" s="2" customFormat="1" x14ac:dyDescent="0.25">
      <c r="A438" s="1">
        <v>6</v>
      </c>
      <c r="B438" s="1">
        <v>7</v>
      </c>
      <c r="C438" s="1">
        <v>0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0</v>
      </c>
      <c r="L438" s="1">
        <v>0</v>
      </c>
      <c r="M438" s="1">
        <v>1</v>
      </c>
      <c r="P438"/>
    </row>
    <row r="439" spans="1:16" s="2" customFormat="1" x14ac:dyDescent="0.25">
      <c r="A439" s="1">
        <v>6</v>
      </c>
      <c r="B439" s="1">
        <v>7</v>
      </c>
      <c r="C439" s="1">
        <v>0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P439"/>
    </row>
    <row r="440" spans="1:16" s="2" customFormat="1" x14ac:dyDescent="0.25">
      <c r="A440" s="1">
        <v>6</v>
      </c>
      <c r="B440" s="1">
        <v>7</v>
      </c>
      <c r="C440" s="1">
        <v>0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0</v>
      </c>
      <c r="L440" s="1">
        <v>0</v>
      </c>
      <c r="M440" s="1">
        <v>1</v>
      </c>
      <c r="P440"/>
    </row>
    <row r="441" spans="1:16" s="2" customFormat="1" x14ac:dyDescent="0.25">
      <c r="A441" s="1">
        <v>6</v>
      </c>
      <c r="B441" s="1">
        <v>7</v>
      </c>
      <c r="C441" s="1">
        <v>0</v>
      </c>
      <c r="D441" s="1">
        <v>1</v>
      </c>
      <c r="E441" s="1">
        <v>1</v>
      </c>
      <c r="F441" s="1">
        <v>0</v>
      </c>
      <c r="G441" s="1">
        <v>0</v>
      </c>
      <c r="H441" s="1">
        <v>0</v>
      </c>
      <c r="I441" s="1">
        <v>0</v>
      </c>
      <c r="J441" s="1">
        <v>1</v>
      </c>
      <c r="K441" s="1">
        <v>0</v>
      </c>
      <c r="L441" s="1">
        <v>0</v>
      </c>
      <c r="M441" s="1">
        <v>0</v>
      </c>
      <c r="P441"/>
    </row>
    <row r="442" spans="1:16" s="2" customFormat="1" x14ac:dyDescent="0.25">
      <c r="A442" s="1">
        <v>6</v>
      </c>
      <c r="B442" s="1">
        <v>7</v>
      </c>
      <c r="C442" s="1">
        <v>0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0</v>
      </c>
      <c r="K442" s="1">
        <v>0</v>
      </c>
      <c r="L442" s="1">
        <v>0</v>
      </c>
      <c r="M442" s="1">
        <v>1</v>
      </c>
      <c r="P442"/>
    </row>
    <row r="443" spans="1:16" s="2" customFormat="1" x14ac:dyDescent="0.25">
      <c r="A443" s="1">
        <v>6</v>
      </c>
      <c r="B443" s="1">
        <v>7</v>
      </c>
      <c r="C443" s="1">
        <v>0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0</v>
      </c>
      <c r="K443" s="1">
        <v>0</v>
      </c>
      <c r="L443" s="1">
        <v>0</v>
      </c>
      <c r="M443" s="1">
        <v>1</v>
      </c>
      <c r="P443"/>
    </row>
    <row r="444" spans="1:16" s="2" customFormat="1" x14ac:dyDescent="0.25">
      <c r="A444" s="1">
        <v>6</v>
      </c>
      <c r="B444" s="1">
        <v>7</v>
      </c>
      <c r="C444" s="1">
        <v>0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0</v>
      </c>
      <c r="L444" s="1">
        <v>1</v>
      </c>
      <c r="M444" s="1">
        <v>1</v>
      </c>
      <c r="P444"/>
    </row>
    <row r="445" spans="1:16" s="2" customFormat="1" x14ac:dyDescent="0.25">
      <c r="A445" s="1">
        <v>6</v>
      </c>
      <c r="B445" s="1">
        <v>7</v>
      </c>
      <c r="C445" s="1">
        <v>0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P445"/>
    </row>
    <row r="446" spans="1:16" s="2" customFormat="1" x14ac:dyDescent="0.25">
      <c r="A446" s="1">
        <v>6</v>
      </c>
      <c r="B446" s="1">
        <v>7</v>
      </c>
      <c r="C446" s="1">
        <v>0</v>
      </c>
      <c r="D446" s="1">
        <v>1</v>
      </c>
      <c r="E446" s="1">
        <v>1</v>
      </c>
      <c r="F446" s="1">
        <v>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1</v>
      </c>
      <c r="P446"/>
    </row>
    <row r="447" spans="1:16" s="2" customFormat="1" x14ac:dyDescent="0.25">
      <c r="A447" s="1">
        <v>6</v>
      </c>
      <c r="B447" s="1">
        <v>7</v>
      </c>
      <c r="C447" s="1">
        <v>0</v>
      </c>
      <c r="D447" s="1">
        <v>1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0</v>
      </c>
      <c r="M447" s="1">
        <v>1</v>
      </c>
      <c r="P447"/>
    </row>
    <row r="448" spans="1:16" s="2" customFormat="1" x14ac:dyDescent="0.25">
      <c r="A448" s="1">
        <v>6</v>
      </c>
      <c r="B448" s="1">
        <v>7</v>
      </c>
      <c r="C448" s="1">
        <v>0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0</v>
      </c>
      <c r="L448" s="1">
        <v>0</v>
      </c>
      <c r="M448" s="1">
        <v>1</v>
      </c>
      <c r="P448"/>
    </row>
    <row r="449" spans="1:16" s="2" customFormat="1" x14ac:dyDescent="0.25">
      <c r="A449" s="1">
        <v>5</v>
      </c>
      <c r="B449" s="1">
        <v>7</v>
      </c>
      <c r="C449" s="1">
        <v>0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  <c r="P449"/>
    </row>
    <row r="450" spans="1:16" s="2" customFormat="1" x14ac:dyDescent="0.25">
      <c r="A450" s="1">
        <v>5</v>
      </c>
      <c r="B450" s="1">
        <v>7</v>
      </c>
      <c r="C450" s="1">
        <v>0</v>
      </c>
      <c r="D450" s="1">
        <v>1</v>
      </c>
      <c r="E450" s="1">
        <v>1</v>
      </c>
      <c r="F450" s="1">
        <v>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P450"/>
    </row>
    <row r="451" spans="1:16" s="2" customFormat="1" x14ac:dyDescent="0.25">
      <c r="A451" s="1">
        <v>5</v>
      </c>
      <c r="B451" s="1">
        <v>7</v>
      </c>
      <c r="C451" s="1">
        <v>0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0</v>
      </c>
      <c r="P451"/>
    </row>
    <row r="452" spans="1:16" s="2" customFormat="1" x14ac:dyDescent="0.25">
      <c r="A452" s="1">
        <v>5</v>
      </c>
      <c r="B452" s="1">
        <v>7</v>
      </c>
      <c r="C452" s="1">
        <v>0</v>
      </c>
      <c r="D452" s="1">
        <v>1</v>
      </c>
      <c r="E452" s="1">
        <v>1</v>
      </c>
      <c r="F452" s="1">
        <v>1</v>
      </c>
      <c r="G452" s="1">
        <v>0</v>
      </c>
      <c r="H452" s="1">
        <v>1</v>
      </c>
      <c r="I452" s="1">
        <v>1</v>
      </c>
      <c r="J452" s="1">
        <v>0</v>
      </c>
      <c r="K452" s="1">
        <v>0</v>
      </c>
      <c r="L452" s="1">
        <v>0</v>
      </c>
      <c r="M452" s="1">
        <v>1</v>
      </c>
      <c r="P452"/>
    </row>
    <row r="453" spans="1:16" s="2" customFormat="1" x14ac:dyDescent="0.25">
      <c r="A453" s="1">
        <v>5</v>
      </c>
      <c r="B453" s="1">
        <v>7</v>
      </c>
      <c r="C453" s="1">
        <v>0</v>
      </c>
      <c r="D453" s="1">
        <v>1</v>
      </c>
      <c r="E453" s="1">
        <v>1</v>
      </c>
      <c r="F453" s="1">
        <v>1</v>
      </c>
      <c r="G453" s="1">
        <v>0</v>
      </c>
      <c r="H453" s="1">
        <v>1</v>
      </c>
      <c r="I453" s="1">
        <v>1</v>
      </c>
      <c r="J453" s="1">
        <v>1</v>
      </c>
      <c r="K453" s="1">
        <v>1</v>
      </c>
      <c r="L453" s="1">
        <v>0</v>
      </c>
      <c r="M453" s="1">
        <v>1</v>
      </c>
      <c r="P453"/>
    </row>
    <row r="454" spans="1:16" s="2" customFormat="1" x14ac:dyDescent="0.25">
      <c r="A454" s="1">
        <v>5</v>
      </c>
      <c r="B454" s="1">
        <v>7</v>
      </c>
      <c r="C454" s="1">
        <v>0</v>
      </c>
      <c r="D454" s="1">
        <v>1</v>
      </c>
      <c r="E454" s="1">
        <v>1</v>
      </c>
      <c r="F454" s="1">
        <v>0</v>
      </c>
      <c r="G454" s="1">
        <v>1</v>
      </c>
      <c r="H454" s="1">
        <v>1</v>
      </c>
      <c r="I454" s="1">
        <v>1</v>
      </c>
      <c r="J454" s="1">
        <v>1</v>
      </c>
      <c r="K454" s="1">
        <v>0</v>
      </c>
      <c r="L454" s="1">
        <v>0</v>
      </c>
      <c r="M454" s="1">
        <v>1</v>
      </c>
      <c r="P454"/>
    </row>
    <row r="455" spans="1:16" s="2" customFormat="1" x14ac:dyDescent="0.25">
      <c r="A455" s="1">
        <v>5</v>
      </c>
      <c r="B455" s="1">
        <v>7</v>
      </c>
      <c r="C455" s="1">
        <v>0</v>
      </c>
      <c r="D455" s="1">
        <v>1</v>
      </c>
      <c r="E455" s="1">
        <v>1</v>
      </c>
      <c r="F455" s="1">
        <v>0</v>
      </c>
      <c r="G455" s="1">
        <v>1</v>
      </c>
      <c r="H455" s="1">
        <v>1</v>
      </c>
      <c r="I455" s="1">
        <v>0</v>
      </c>
      <c r="J455" s="1">
        <v>1</v>
      </c>
      <c r="K455" s="1">
        <v>0</v>
      </c>
      <c r="L455" s="1">
        <v>0</v>
      </c>
      <c r="M455" s="1">
        <v>1</v>
      </c>
      <c r="P455"/>
    </row>
    <row r="456" spans="1:16" s="2" customFormat="1" x14ac:dyDescent="0.25">
      <c r="A456" s="1">
        <v>5</v>
      </c>
      <c r="B456" s="1">
        <v>7</v>
      </c>
      <c r="C456" s="1">
        <v>0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0</v>
      </c>
      <c r="J456" s="1">
        <v>1</v>
      </c>
      <c r="K456" s="1">
        <v>0</v>
      </c>
      <c r="L456" s="1">
        <v>1</v>
      </c>
      <c r="M456" s="1">
        <v>1</v>
      </c>
      <c r="P456"/>
    </row>
    <row r="457" spans="1:16" s="2" customFormat="1" x14ac:dyDescent="0.25">
      <c r="A457" s="1">
        <v>5</v>
      </c>
      <c r="B457" s="1">
        <v>7</v>
      </c>
      <c r="C457" s="1">
        <v>0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1</v>
      </c>
      <c r="P457"/>
    </row>
    <row r="458" spans="1:16" s="2" customFormat="1" x14ac:dyDescent="0.25">
      <c r="A458" s="1">
        <v>5</v>
      </c>
      <c r="B458" s="1">
        <v>7</v>
      </c>
      <c r="C458" s="1">
        <v>0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0</v>
      </c>
      <c r="L458" s="1">
        <v>1</v>
      </c>
      <c r="M458" s="1">
        <v>1</v>
      </c>
      <c r="P458"/>
    </row>
    <row r="459" spans="1:16" s="2" customFormat="1" x14ac:dyDescent="0.25">
      <c r="A459" s="1">
        <v>4</v>
      </c>
      <c r="B459" s="1">
        <v>7</v>
      </c>
      <c r="C459" s="1">
        <v>0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0</v>
      </c>
      <c r="J459" s="1">
        <v>1</v>
      </c>
      <c r="K459" s="1">
        <v>0</v>
      </c>
      <c r="L459" s="1">
        <v>1</v>
      </c>
      <c r="M459" s="1">
        <v>1</v>
      </c>
      <c r="P459"/>
    </row>
    <row r="460" spans="1:16" s="2" customFormat="1" x14ac:dyDescent="0.25">
      <c r="A460" s="1">
        <v>4</v>
      </c>
      <c r="B460" s="1">
        <v>7</v>
      </c>
      <c r="C460" s="1">
        <v>0</v>
      </c>
      <c r="D460" s="1">
        <v>1</v>
      </c>
      <c r="E460" s="1">
        <v>1</v>
      </c>
      <c r="F460" s="1">
        <v>1</v>
      </c>
      <c r="G460" s="1">
        <v>0</v>
      </c>
      <c r="H460" s="1">
        <v>1</v>
      </c>
      <c r="I460" s="1">
        <v>1</v>
      </c>
      <c r="J460" s="1">
        <v>1</v>
      </c>
      <c r="K460" s="1">
        <v>0</v>
      </c>
      <c r="L460" s="1">
        <v>1</v>
      </c>
      <c r="M460" s="1">
        <v>1</v>
      </c>
      <c r="P460"/>
    </row>
    <row r="461" spans="1:16" s="2" customFormat="1" x14ac:dyDescent="0.25">
      <c r="A461" s="1">
        <v>4</v>
      </c>
      <c r="B461" s="1">
        <v>7</v>
      </c>
      <c r="C461" s="1">
        <v>0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0</v>
      </c>
      <c r="M461" s="1">
        <v>1</v>
      </c>
      <c r="P461"/>
    </row>
    <row r="462" spans="1:16" s="2" customFormat="1" x14ac:dyDescent="0.25">
      <c r="A462" s="1">
        <v>3</v>
      </c>
      <c r="B462" s="1">
        <v>7</v>
      </c>
      <c r="C462" s="1">
        <v>0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0</v>
      </c>
      <c r="L462" s="1">
        <v>0</v>
      </c>
      <c r="M462" s="1">
        <v>0</v>
      </c>
      <c r="P462"/>
    </row>
    <row r="463" spans="1:16" s="2" customFormat="1" x14ac:dyDescent="0.25">
      <c r="A463" s="1">
        <v>3</v>
      </c>
      <c r="B463" s="1">
        <v>7</v>
      </c>
      <c r="C463" s="1">
        <v>0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0</v>
      </c>
      <c r="K463" s="1">
        <v>1</v>
      </c>
      <c r="L463" s="1">
        <v>1</v>
      </c>
      <c r="M463" s="1">
        <v>1</v>
      </c>
      <c r="P463"/>
    </row>
    <row r="464" spans="1:16" s="2" customFormat="1" x14ac:dyDescent="0.25">
      <c r="A464" s="1">
        <v>3</v>
      </c>
      <c r="B464" s="1">
        <v>7</v>
      </c>
      <c r="C464" s="1">
        <v>0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0</v>
      </c>
      <c r="P464"/>
    </row>
    <row r="465" spans="1:16" s="2" customFormat="1" x14ac:dyDescent="0.25">
      <c r="A465" s="1">
        <v>1</v>
      </c>
      <c r="B465" s="1">
        <v>7</v>
      </c>
      <c r="C465" s="1">
        <v>0</v>
      </c>
      <c r="D465" s="1">
        <v>1</v>
      </c>
      <c r="E465" s="1">
        <v>1</v>
      </c>
      <c r="F465" s="1">
        <v>1</v>
      </c>
      <c r="G465" s="1">
        <v>1</v>
      </c>
      <c r="H465" s="1">
        <v>0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P465"/>
    </row>
    <row r="466" spans="1:16" s="2" customFormat="1" x14ac:dyDescent="0.25">
      <c r="A466" s="1">
        <v>1</v>
      </c>
      <c r="B466" s="1">
        <v>7</v>
      </c>
      <c r="C466" s="1">
        <v>0</v>
      </c>
      <c r="D466" s="1">
        <v>1</v>
      </c>
      <c r="E466" s="1">
        <v>1</v>
      </c>
      <c r="F466" s="1">
        <v>0</v>
      </c>
      <c r="G466" s="1">
        <v>0</v>
      </c>
      <c r="H466" s="1">
        <v>0</v>
      </c>
      <c r="I466" s="1">
        <v>0</v>
      </c>
      <c r="J466" s="1">
        <v>1</v>
      </c>
      <c r="K466" s="1">
        <v>1</v>
      </c>
      <c r="L466" s="1">
        <v>0</v>
      </c>
      <c r="M466" s="1">
        <v>1</v>
      </c>
      <c r="P466"/>
    </row>
    <row r="467" spans="1:16" s="2" customFormat="1" x14ac:dyDescent="0.25">
      <c r="A467" s="1">
        <v>0</v>
      </c>
      <c r="B467" s="1">
        <v>7</v>
      </c>
      <c r="C467" s="1">
        <v>0</v>
      </c>
      <c r="D467" s="1">
        <v>0</v>
      </c>
      <c r="E467" s="1">
        <v>0</v>
      </c>
      <c r="F467" s="1">
        <v>0</v>
      </c>
      <c r="G467" s="1">
        <v>1</v>
      </c>
      <c r="H467" s="1">
        <v>1</v>
      </c>
      <c r="I467" s="1">
        <v>1</v>
      </c>
      <c r="J467" s="1">
        <v>1</v>
      </c>
      <c r="K467" s="1">
        <v>0</v>
      </c>
      <c r="L467" s="1">
        <v>0</v>
      </c>
      <c r="M467" s="1">
        <v>0</v>
      </c>
      <c r="P467"/>
    </row>
    <row r="468" spans="1:16" s="2" customFormat="1" x14ac:dyDescent="0.25">
      <c r="A468" s="1">
        <v>0</v>
      </c>
      <c r="B468" s="1">
        <v>7</v>
      </c>
      <c r="C468" s="1">
        <v>0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0</v>
      </c>
      <c r="M468" s="1">
        <v>1</v>
      </c>
      <c r="P468"/>
    </row>
    <row r="469" spans="1:16" s="2" customFormat="1" x14ac:dyDescent="0.25">
      <c r="A469" s="1">
        <v>0</v>
      </c>
      <c r="B469" s="1">
        <v>7</v>
      </c>
      <c r="C469" s="1">
        <v>0</v>
      </c>
      <c r="D469" s="1">
        <v>1</v>
      </c>
      <c r="E469" s="1">
        <v>1</v>
      </c>
      <c r="F469" s="1">
        <v>1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0</v>
      </c>
      <c r="M469" s="1">
        <v>1</v>
      </c>
      <c r="P469"/>
    </row>
    <row r="470" spans="1:16" s="2" customFormat="1" x14ac:dyDescent="0.25">
      <c r="A470" s="1">
        <v>0</v>
      </c>
      <c r="B470" s="1">
        <v>7</v>
      </c>
      <c r="C470" s="1">
        <v>0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0</v>
      </c>
      <c r="L470" s="1">
        <v>0</v>
      </c>
      <c r="M470" s="1">
        <v>1</v>
      </c>
      <c r="P470"/>
    </row>
    <row r="471" spans="1:16" s="2" customFormat="1" x14ac:dyDescent="0.25">
      <c r="A471" s="1">
        <v>33</v>
      </c>
      <c r="B471" s="1">
        <v>6</v>
      </c>
      <c r="C471" s="1">
        <v>0</v>
      </c>
      <c r="D471" s="1">
        <v>1</v>
      </c>
      <c r="E471" s="1">
        <v>1</v>
      </c>
      <c r="F471" s="1">
        <v>1</v>
      </c>
      <c r="G471" s="1">
        <v>0</v>
      </c>
      <c r="H471" s="1">
        <v>1</v>
      </c>
      <c r="I471" s="1">
        <v>0</v>
      </c>
      <c r="J471" s="1">
        <v>1</v>
      </c>
      <c r="K471" s="1">
        <v>0</v>
      </c>
      <c r="L471" s="1">
        <v>0</v>
      </c>
      <c r="M471" s="1">
        <v>1</v>
      </c>
      <c r="P471"/>
    </row>
    <row r="472" spans="1:16" s="2" customFormat="1" x14ac:dyDescent="0.25">
      <c r="A472" s="1">
        <v>11</v>
      </c>
      <c r="B472" s="1">
        <v>6</v>
      </c>
      <c r="C472" s="1">
        <v>0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0</v>
      </c>
      <c r="L472" s="1">
        <v>1</v>
      </c>
      <c r="M472" s="1">
        <v>1</v>
      </c>
      <c r="P472"/>
    </row>
    <row r="473" spans="1:16" s="2" customFormat="1" x14ac:dyDescent="0.25">
      <c r="A473" s="1">
        <v>10</v>
      </c>
      <c r="B473" s="1">
        <v>6</v>
      </c>
      <c r="C473" s="1">
        <v>0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  <c r="L473" s="1">
        <v>0</v>
      </c>
      <c r="M473" s="1">
        <v>0</v>
      </c>
      <c r="P473"/>
    </row>
    <row r="474" spans="1:16" s="2" customFormat="1" x14ac:dyDescent="0.25">
      <c r="A474" s="1">
        <v>9</v>
      </c>
      <c r="B474" s="1">
        <v>6</v>
      </c>
      <c r="C474" s="1">
        <v>0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P474"/>
    </row>
    <row r="475" spans="1:16" s="2" customFormat="1" x14ac:dyDescent="0.25">
      <c r="A475" s="1">
        <v>9</v>
      </c>
      <c r="B475" s="1">
        <v>6</v>
      </c>
      <c r="C475" s="1">
        <v>0</v>
      </c>
      <c r="D475" s="1">
        <v>1</v>
      </c>
      <c r="E475" s="1">
        <v>1</v>
      </c>
      <c r="F475" s="1">
        <v>1</v>
      </c>
      <c r="G475" s="1">
        <v>1</v>
      </c>
      <c r="H475" s="1">
        <v>0</v>
      </c>
      <c r="I475" s="1">
        <v>1</v>
      </c>
      <c r="J475" s="1">
        <v>0</v>
      </c>
      <c r="K475" s="1">
        <v>0</v>
      </c>
      <c r="L475" s="1">
        <v>0</v>
      </c>
      <c r="M475" s="1">
        <v>1</v>
      </c>
      <c r="P475"/>
    </row>
    <row r="476" spans="1:16" s="2" customFormat="1" x14ac:dyDescent="0.25">
      <c r="A476" s="1">
        <v>8</v>
      </c>
      <c r="B476" s="1">
        <v>6</v>
      </c>
      <c r="C476" s="1">
        <v>0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P476"/>
    </row>
    <row r="477" spans="1:16" s="2" customFormat="1" x14ac:dyDescent="0.25">
      <c r="A477" s="1">
        <v>7</v>
      </c>
      <c r="B477" s="1">
        <v>6</v>
      </c>
      <c r="C477" s="1">
        <v>0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0</v>
      </c>
      <c r="L477" s="1">
        <v>0</v>
      </c>
      <c r="M477" s="1">
        <v>1</v>
      </c>
      <c r="P477"/>
    </row>
    <row r="478" spans="1:16" s="2" customFormat="1" x14ac:dyDescent="0.25">
      <c r="A478" s="1">
        <v>6</v>
      </c>
      <c r="B478" s="1">
        <v>6</v>
      </c>
      <c r="C478" s="1">
        <v>0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0</v>
      </c>
      <c r="P478"/>
    </row>
    <row r="479" spans="1:16" s="2" customFormat="1" x14ac:dyDescent="0.25">
      <c r="A479" s="1">
        <v>6</v>
      </c>
      <c r="B479" s="1">
        <v>6</v>
      </c>
      <c r="C479" s="1">
        <v>0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0</v>
      </c>
      <c r="L479" s="1">
        <v>0</v>
      </c>
      <c r="M479" s="1">
        <v>1</v>
      </c>
      <c r="P479"/>
    </row>
    <row r="480" spans="1:16" s="2" customFormat="1" x14ac:dyDescent="0.25">
      <c r="A480" s="1">
        <v>6</v>
      </c>
      <c r="B480" s="1">
        <v>6</v>
      </c>
      <c r="C480" s="1">
        <v>0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0</v>
      </c>
      <c r="J480" s="1">
        <v>1</v>
      </c>
      <c r="K480" s="1">
        <v>0</v>
      </c>
      <c r="L480" s="1">
        <v>1</v>
      </c>
      <c r="M480" s="1">
        <v>1</v>
      </c>
      <c r="P480"/>
    </row>
    <row r="481" spans="1:16" s="2" customFormat="1" x14ac:dyDescent="0.25">
      <c r="A481" s="1">
        <v>6</v>
      </c>
      <c r="B481" s="1">
        <v>6</v>
      </c>
      <c r="C481" s="1">
        <v>0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0</v>
      </c>
      <c r="L481" s="1">
        <v>0</v>
      </c>
      <c r="M481" s="1">
        <v>1</v>
      </c>
      <c r="P481"/>
    </row>
    <row r="482" spans="1:16" s="2" customFormat="1" x14ac:dyDescent="0.25">
      <c r="A482" s="1">
        <v>6</v>
      </c>
      <c r="B482" s="1">
        <v>6</v>
      </c>
      <c r="C482" s="1">
        <v>0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0</v>
      </c>
      <c r="M482" s="1">
        <v>1</v>
      </c>
      <c r="P482"/>
    </row>
    <row r="483" spans="1:16" s="2" customFormat="1" x14ac:dyDescent="0.25">
      <c r="A483" s="1">
        <v>6</v>
      </c>
      <c r="B483" s="1">
        <v>6</v>
      </c>
      <c r="C483" s="1">
        <v>0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0</v>
      </c>
      <c r="L483" s="1">
        <v>0</v>
      </c>
      <c r="M483" s="1">
        <v>1</v>
      </c>
      <c r="P483"/>
    </row>
    <row r="484" spans="1:16" s="2" customFormat="1" x14ac:dyDescent="0.25">
      <c r="A484" s="1">
        <v>6</v>
      </c>
      <c r="B484" s="1">
        <v>6</v>
      </c>
      <c r="C484" s="1">
        <v>0</v>
      </c>
      <c r="D484" s="1">
        <v>1</v>
      </c>
      <c r="E484" s="1">
        <v>1</v>
      </c>
      <c r="F484" s="1">
        <v>1</v>
      </c>
      <c r="G484" s="1">
        <v>1</v>
      </c>
      <c r="H484" s="1">
        <v>0</v>
      </c>
      <c r="I484" s="1">
        <v>1</v>
      </c>
      <c r="J484" s="1">
        <v>1</v>
      </c>
      <c r="K484" s="1">
        <v>0</v>
      </c>
      <c r="L484" s="1">
        <v>0</v>
      </c>
      <c r="M484" s="1">
        <v>1</v>
      </c>
      <c r="P484"/>
    </row>
    <row r="485" spans="1:16" s="2" customFormat="1" x14ac:dyDescent="0.25">
      <c r="A485" s="1">
        <v>6</v>
      </c>
      <c r="B485" s="1">
        <v>6</v>
      </c>
      <c r="C485" s="1">
        <v>0</v>
      </c>
      <c r="D485" s="1">
        <v>1</v>
      </c>
      <c r="E485" s="1">
        <v>1</v>
      </c>
      <c r="F485" s="1">
        <v>1</v>
      </c>
      <c r="G485" s="1">
        <v>1</v>
      </c>
      <c r="H485" s="1">
        <v>0</v>
      </c>
      <c r="I485" s="1">
        <v>1</v>
      </c>
      <c r="J485" s="1">
        <v>0</v>
      </c>
      <c r="K485" s="1">
        <v>0</v>
      </c>
      <c r="L485" s="1">
        <v>0</v>
      </c>
      <c r="M485" s="1">
        <v>1</v>
      </c>
      <c r="P485"/>
    </row>
    <row r="486" spans="1:16" s="2" customFormat="1" x14ac:dyDescent="0.25">
      <c r="A486" s="1">
        <v>6</v>
      </c>
      <c r="B486" s="1">
        <v>6</v>
      </c>
      <c r="C486" s="1">
        <v>0</v>
      </c>
      <c r="D486" s="1">
        <v>1</v>
      </c>
      <c r="E486" s="1">
        <v>1</v>
      </c>
      <c r="F486" s="1">
        <v>0</v>
      </c>
      <c r="G486" s="1">
        <v>0</v>
      </c>
      <c r="H486" s="1">
        <v>0</v>
      </c>
      <c r="I486" s="1">
        <v>1</v>
      </c>
      <c r="J486" s="1">
        <v>0</v>
      </c>
      <c r="K486" s="1">
        <v>0</v>
      </c>
      <c r="L486" s="1">
        <v>0</v>
      </c>
      <c r="M486" s="1">
        <v>1</v>
      </c>
      <c r="P486"/>
    </row>
    <row r="487" spans="1:16" s="2" customFormat="1" x14ac:dyDescent="0.25">
      <c r="A487" s="1">
        <v>6</v>
      </c>
      <c r="B487" s="1">
        <v>6</v>
      </c>
      <c r="C487" s="1">
        <v>0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0</v>
      </c>
      <c r="L487" s="1">
        <v>0</v>
      </c>
      <c r="M487" s="1">
        <v>1</v>
      </c>
      <c r="P487"/>
    </row>
    <row r="488" spans="1:16" s="2" customFormat="1" x14ac:dyDescent="0.25">
      <c r="A488" s="1">
        <v>6</v>
      </c>
      <c r="B488" s="1">
        <v>6</v>
      </c>
      <c r="C488" s="1">
        <v>0</v>
      </c>
      <c r="D488" s="1">
        <v>1</v>
      </c>
      <c r="E488" s="1">
        <v>1</v>
      </c>
      <c r="F488" s="1">
        <v>1</v>
      </c>
      <c r="G488" s="1">
        <v>0</v>
      </c>
      <c r="H488" s="1">
        <v>1</v>
      </c>
      <c r="I488" s="1">
        <v>1</v>
      </c>
      <c r="J488" s="1">
        <v>1</v>
      </c>
      <c r="K488" s="1">
        <v>0</v>
      </c>
      <c r="L488" s="1">
        <v>0</v>
      </c>
      <c r="M488" s="1">
        <v>0</v>
      </c>
      <c r="P488"/>
    </row>
    <row r="489" spans="1:16" s="2" customFormat="1" x14ac:dyDescent="0.25">
      <c r="A489" s="1">
        <v>6</v>
      </c>
      <c r="B489" s="1">
        <v>6</v>
      </c>
      <c r="C489" s="1">
        <v>0</v>
      </c>
      <c r="D489" s="1">
        <v>1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0</v>
      </c>
      <c r="K489" s="1">
        <v>1</v>
      </c>
      <c r="L489" s="1">
        <v>1</v>
      </c>
      <c r="M489" s="1">
        <v>1</v>
      </c>
      <c r="P489"/>
    </row>
    <row r="490" spans="1:16" s="2" customFormat="1" x14ac:dyDescent="0.25">
      <c r="A490" s="1">
        <v>6</v>
      </c>
      <c r="B490" s="1">
        <v>6</v>
      </c>
      <c r="C490" s="1">
        <v>0</v>
      </c>
      <c r="D490" s="1">
        <v>1</v>
      </c>
      <c r="E490" s="1">
        <v>1</v>
      </c>
      <c r="F490" s="1">
        <v>1</v>
      </c>
      <c r="G490" s="1">
        <v>0</v>
      </c>
      <c r="H490" s="1">
        <v>1</v>
      </c>
      <c r="I490" s="1">
        <v>1</v>
      </c>
      <c r="J490" s="1">
        <v>1</v>
      </c>
      <c r="K490" s="1">
        <v>0</v>
      </c>
      <c r="L490" s="1">
        <v>0</v>
      </c>
      <c r="M490" s="1">
        <v>1</v>
      </c>
      <c r="P490"/>
    </row>
    <row r="491" spans="1:16" s="2" customFormat="1" x14ac:dyDescent="0.25">
      <c r="A491" s="1">
        <v>6</v>
      </c>
      <c r="B491" s="1">
        <v>6</v>
      </c>
      <c r="C491" s="1">
        <v>0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1</v>
      </c>
      <c r="P491"/>
    </row>
    <row r="492" spans="1:16" s="2" customFormat="1" x14ac:dyDescent="0.25">
      <c r="A492" s="1">
        <v>6</v>
      </c>
      <c r="B492" s="1">
        <v>6</v>
      </c>
      <c r="C492" s="1">
        <v>0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0</v>
      </c>
      <c r="L492" s="1">
        <v>0</v>
      </c>
      <c r="M492" s="1">
        <v>1</v>
      </c>
      <c r="P492"/>
    </row>
    <row r="493" spans="1:16" s="2" customFormat="1" x14ac:dyDescent="0.25">
      <c r="A493" s="1">
        <v>6</v>
      </c>
      <c r="B493" s="1">
        <v>6</v>
      </c>
      <c r="C493" s="1">
        <v>0</v>
      </c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1</v>
      </c>
      <c r="P493"/>
    </row>
    <row r="494" spans="1:16" s="2" customFormat="1" x14ac:dyDescent="0.25">
      <c r="A494" s="1">
        <v>6</v>
      </c>
      <c r="B494" s="1">
        <v>6</v>
      </c>
      <c r="C494" s="1">
        <v>0</v>
      </c>
      <c r="D494" s="1">
        <v>1</v>
      </c>
      <c r="E494" s="1">
        <v>1</v>
      </c>
      <c r="F494" s="1">
        <v>1</v>
      </c>
      <c r="G494" s="1">
        <v>0</v>
      </c>
      <c r="H494" s="1">
        <v>1</v>
      </c>
      <c r="I494" s="1">
        <v>1</v>
      </c>
      <c r="J494" s="1">
        <v>1</v>
      </c>
      <c r="K494" s="1">
        <v>0</v>
      </c>
      <c r="L494" s="1">
        <v>0</v>
      </c>
      <c r="M494" s="1">
        <v>1</v>
      </c>
      <c r="P494"/>
    </row>
    <row r="495" spans="1:16" s="2" customFormat="1" x14ac:dyDescent="0.25">
      <c r="A495" s="1">
        <v>6</v>
      </c>
      <c r="B495" s="1">
        <v>6</v>
      </c>
      <c r="C495" s="1">
        <v>0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0</v>
      </c>
      <c r="J495" s="1">
        <v>1</v>
      </c>
      <c r="K495" s="1">
        <v>0</v>
      </c>
      <c r="L495" s="1">
        <v>1</v>
      </c>
      <c r="M495" s="1">
        <v>1</v>
      </c>
      <c r="P495"/>
    </row>
    <row r="496" spans="1:16" s="2" customFormat="1" x14ac:dyDescent="0.25">
      <c r="A496" s="1">
        <v>6</v>
      </c>
      <c r="B496" s="1">
        <v>6</v>
      </c>
      <c r="C496" s="1">
        <v>0</v>
      </c>
      <c r="D496" s="1">
        <v>1</v>
      </c>
      <c r="E496" s="1">
        <v>1</v>
      </c>
      <c r="F496" s="1">
        <v>1</v>
      </c>
      <c r="G496" s="1">
        <v>0</v>
      </c>
      <c r="H496" s="1">
        <v>1</v>
      </c>
      <c r="I496" s="1">
        <v>1</v>
      </c>
      <c r="J496" s="1">
        <v>1</v>
      </c>
      <c r="K496" s="1">
        <v>1</v>
      </c>
      <c r="L496" s="1">
        <v>0</v>
      </c>
      <c r="M496" s="1">
        <v>1</v>
      </c>
      <c r="P496"/>
    </row>
    <row r="497" spans="1:16" s="2" customFormat="1" x14ac:dyDescent="0.25">
      <c r="A497" s="1">
        <v>6</v>
      </c>
      <c r="B497" s="1">
        <v>6</v>
      </c>
      <c r="C497" s="1">
        <v>0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0</v>
      </c>
      <c r="K497" s="1">
        <v>0</v>
      </c>
      <c r="L497" s="1">
        <v>0</v>
      </c>
      <c r="M497" s="1">
        <v>1</v>
      </c>
      <c r="P497"/>
    </row>
    <row r="498" spans="1:16" s="2" customFormat="1" x14ac:dyDescent="0.25">
      <c r="A498" s="1">
        <v>6</v>
      </c>
      <c r="B498" s="1">
        <v>6</v>
      </c>
      <c r="C498" s="1">
        <v>0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0</v>
      </c>
      <c r="L498" s="1">
        <v>0</v>
      </c>
      <c r="M498" s="1">
        <v>0</v>
      </c>
      <c r="P498"/>
    </row>
    <row r="499" spans="1:16" s="2" customFormat="1" x14ac:dyDescent="0.25">
      <c r="A499" s="1">
        <v>6</v>
      </c>
      <c r="B499" s="1">
        <v>6</v>
      </c>
      <c r="C499" s="1">
        <v>0</v>
      </c>
      <c r="D499" s="1">
        <v>1</v>
      </c>
      <c r="E499" s="1">
        <v>1</v>
      </c>
      <c r="F499" s="1">
        <v>1</v>
      </c>
      <c r="G499" s="1">
        <v>0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P499"/>
    </row>
    <row r="500" spans="1:16" s="2" customFormat="1" x14ac:dyDescent="0.25">
      <c r="A500" s="1">
        <v>6</v>
      </c>
      <c r="B500" s="1">
        <v>6</v>
      </c>
      <c r="C500" s="1">
        <v>0</v>
      </c>
      <c r="D500" s="1">
        <v>1</v>
      </c>
      <c r="E500" s="1">
        <v>0</v>
      </c>
      <c r="F500" s="1">
        <v>1</v>
      </c>
      <c r="G500" s="1">
        <v>0</v>
      </c>
      <c r="H500" s="1">
        <v>0</v>
      </c>
      <c r="I500" s="1">
        <v>1</v>
      </c>
      <c r="J500" s="1">
        <v>0</v>
      </c>
      <c r="K500" s="1">
        <v>0</v>
      </c>
      <c r="L500" s="1">
        <v>1</v>
      </c>
      <c r="M500" s="1">
        <v>0</v>
      </c>
      <c r="P500"/>
    </row>
    <row r="501" spans="1:16" s="2" customFormat="1" x14ac:dyDescent="0.25">
      <c r="A501" s="1">
        <v>6</v>
      </c>
      <c r="B501" s="1">
        <v>6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1</v>
      </c>
      <c r="I501" s="1">
        <v>1</v>
      </c>
      <c r="J501" s="1">
        <v>1</v>
      </c>
      <c r="K501" s="1">
        <v>0</v>
      </c>
      <c r="L501" s="1">
        <v>1</v>
      </c>
      <c r="M501" s="1">
        <v>1</v>
      </c>
      <c r="P501"/>
    </row>
    <row r="502" spans="1:16" s="2" customFormat="1" x14ac:dyDescent="0.25">
      <c r="A502" s="1">
        <v>6</v>
      </c>
      <c r="B502" s="1">
        <v>6</v>
      </c>
      <c r="C502" s="1">
        <v>0</v>
      </c>
      <c r="D502" s="1">
        <v>1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1</v>
      </c>
      <c r="K502" s="1">
        <v>0</v>
      </c>
      <c r="L502" s="1">
        <v>1</v>
      </c>
      <c r="M502" s="1">
        <v>0</v>
      </c>
      <c r="P502"/>
    </row>
    <row r="503" spans="1:16" s="2" customFormat="1" x14ac:dyDescent="0.25">
      <c r="A503" s="1">
        <v>6</v>
      </c>
      <c r="B503" s="1">
        <v>6</v>
      </c>
      <c r="C503" s="1">
        <v>0</v>
      </c>
      <c r="D503" s="1">
        <v>1</v>
      </c>
      <c r="E503" s="1">
        <v>1</v>
      </c>
      <c r="F503" s="1">
        <v>1</v>
      </c>
      <c r="G503" s="1">
        <v>0</v>
      </c>
      <c r="H503" s="1">
        <v>0</v>
      </c>
      <c r="I503" s="1">
        <v>1</v>
      </c>
      <c r="J503" s="1">
        <v>0</v>
      </c>
      <c r="K503" s="1">
        <v>0</v>
      </c>
      <c r="L503" s="1">
        <v>0</v>
      </c>
      <c r="M503" s="1">
        <v>1</v>
      </c>
      <c r="P503"/>
    </row>
    <row r="504" spans="1:16" s="2" customFormat="1" x14ac:dyDescent="0.25">
      <c r="A504" s="1">
        <v>6</v>
      </c>
      <c r="B504" s="1">
        <v>6</v>
      </c>
      <c r="C504" s="1">
        <v>0</v>
      </c>
      <c r="D504" s="1">
        <v>1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P504"/>
    </row>
    <row r="505" spans="1:16" s="2" customFormat="1" x14ac:dyDescent="0.25">
      <c r="A505" s="1">
        <v>6</v>
      </c>
      <c r="B505" s="1">
        <v>6</v>
      </c>
      <c r="C505" s="1">
        <v>0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0</v>
      </c>
      <c r="L505" s="1">
        <v>1</v>
      </c>
      <c r="M505" s="1">
        <v>0</v>
      </c>
      <c r="P505"/>
    </row>
    <row r="506" spans="1:16" s="2" customFormat="1" x14ac:dyDescent="0.25">
      <c r="A506" s="1">
        <v>6</v>
      </c>
      <c r="B506" s="1">
        <v>6</v>
      </c>
      <c r="C506" s="1">
        <v>0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1</v>
      </c>
      <c r="P506"/>
    </row>
    <row r="507" spans="1:16" s="2" customFormat="1" x14ac:dyDescent="0.25">
      <c r="A507" s="1">
        <v>6</v>
      </c>
      <c r="B507" s="1">
        <v>6</v>
      </c>
      <c r="C507" s="1">
        <v>0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0</v>
      </c>
      <c r="L507" s="1">
        <v>0</v>
      </c>
      <c r="M507" s="1">
        <v>0</v>
      </c>
      <c r="P507"/>
    </row>
    <row r="508" spans="1:16" s="2" customFormat="1" x14ac:dyDescent="0.25">
      <c r="A508" s="1">
        <v>6</v>
      </c>
      <c r="B508" s="1">
        <v>6</v>
      </c>
      <c r="C508" s="1">
        <v>0</v>
      </c>
      <c r="D508" s="1">
        <v>1</v>
      </c>
      <c r="E508" s="1">
        <v>0</v>
      </c>
      <c r="F508" s="1">
        <v>1</v>
      </c>
      <c r="G508" s="1">
        <v>1</v>
      </c>
      <c r="H508" s="1">
        <v>1</v>
      </c>
      <c r="I508" s="1">
        <v>0</v>
      </c>
      <c r="J508" s="1">
        <v>1</v>
      </c>
      <c r="K508" s="1">
        <v>0</v>
      </c>
      <c r="L508" s="1">
        <v>0</v>
      </c>
      <c r="M508" s="1">
        <v>1</v>
      </c>
      <c r="P508"/>
    </row>
    <row r="509" spans="1:16" s="2" customFormat="1" x14ac:dyDescent="0.25">
      <c r="A509" s="1">
        <v>6</v>
      </c>
      <c r="B509" s="1">
        <v>6</v>
      </c>
      <c r="C509" s="1">
        <v>0</v>
      </c>
      <c r="D509" s="1">
        <v>1</v>
      </c>
      <c r="E509" s="1">
        <v>1</v>
      </c>
      <c r="F509" s="1">
        <v>1</v>
      </c>
      <c r="G509" s="1">
        <v>0</v>
      </c>
      <c r="H509" s="1">
        <v>1</v>
      </c>
      <c r="I509" s="1">
        <v>0</v>
      </c>
      <c r="J509" s="1">
        <v>1</v>
      </c>
      <c r="K509" s="1">
        <v>1</v>
      </c>
      <c r="L509" s="1">
        <v>1</v>
      </c>
      <c r="M509" s="1">
        <v>0</v>
      </c>
      <c r="P509"/>
    </row>
    <row r="510" spans="1:16" s="2" customFormat="1" x14ac:dyDescent="0.25">
      <c r="A510" s="1">
        <v>5</v>
      </c>
      <c r="B510" s="1">
        <v>6</v>
      </c>
      <c r="C510" s="1">
        <v>0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0</v>
      </c>
      <c r="L510" s="1">
        <v>0</v>
      </c>
      <c r="M510" s="1">
        <v>1</v>
      </c>
      <c r="P510"/>
    </row>
    <row r="511" spans="1:16" s="2" customFormat="1" x14ac:dyDescent="0.25">
      <c r="A511" s="1">
        <v>5</v>
      </c>
      <c r="B511" s="1">
        <v>6</v>
      </c>
      <c r="C511" s="1">
        <v>0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0</v>
      </c>
      <c r="J511" s="1">
        <v>1</v>
      </c>
      <c r="K511" s="1">
        <v>0</v>
      </c>
      <c r="L511" s="1">
        <v>0</v>
      </c>
      <c r="M511" s="1">
        <v>1</v>
      </c>
      <c r="P511"/>
    </row>
    <row r="512" spans="1:16" s="2" customFormat="1" x14ac:dyDescent="0.25">
      <c r="A512" s="1">
        <v>5</v>
      </c>
      <c r="B512" s="1">
        <v>6</v>
      </c>
      <c r="C512" s="1">
        <v>0</v>
      </c>
      <c r="D512" s="1">
        <v>1</v>
      </c>
      <c r="E512" s="1">
        <v>1</v>
      </c>
      <c r="F512" s="1">
        <v>1</v>
      </c>
      <c r="G512" s="1">
        <v>0</v>
      </c>
      <c r="H512" s="1">
        <v>1</v>
      </c>
      <c r="I512" s="1">
        <v>1</v>
      </c>
      <c r="J512" s="1">
        <v>1</v>
      </c>
      <c r="K512" s="1">
        <v>0</v>
      </c>
      <c r="L512" s="1">
        <v>0</v>
      </c>
      <c r="M512" s="1">
        <v>1</v>
      </c>
      <c r="P512"/>
    </row>
    <row r="513" spans="1:16" s="2" customFormat="1" x14ac:dyDescent="0.25">
      <c r="A513" s="1">
        <v>5</v>
      </c>
      <c r="B513" s="1">
        <v>6</v>
      </c>
      <c r="C513" s="1">
        <v>0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0</v>
      </c>
      <c r="J513" s="1">
        <v>0</v>
      </c>
      <c r="K513" s="1">
        <v>1</v>
      </c>
      <c r="L513" s="1">
        <v>1</v>
      </c>
      <c r="M513" s="1">
        <v>1</v>
      </c>
      <c r="P513"/>
    </row>
    <row r="514" spans="1:16" s="2" customFormat="1" x14ac:dyDescent="0.25">
      <c r="A514" s="1">
        <v>5</v>
      </c>
      <c r="B514" s="1">
        <v>6</v>
      </c>
      <c r="C514" s="1">
        <v>0</v>
      </c>
      <c r="D514" s="1">
        <v>1</v>
      </c>
      <c r="E514" s="1">
        <v>1</v>
      </c>
      <c r="F514" s="1">
        <v>0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0</v>
      </c>
      <c r="P514"/>
    </row>
    <row r="515" spans="1:16" s="2" customFormat="1" x14ac:dyDescent="0.25">
      <c r="A515" s="1">
        <v>5</v>
      </c>
      <c r="B515" s="1">
        <v>6</v>
      </c>
      <c r="C515" s="1">
        <v>0</v>
      </c>
      <c r="D515" s="1">
        <v>1</v>
      </c>
      <c r="E515" s="1">
        <v>1</v>
      </c>
      <c r="F515" s="1">
        <v>0</v>
      </c>
      <c r="G515" s="1">
        <v>0</v>
      </c>
      <c r="H515" s="1">
        <v>1</v>
      </c>
      <c r="I515" s="1">
        <v>1</v>
      </c>
      <c r="J515" s="1">
        <v>0</v>
      </c>
      <c r="K515" s="1">
        <v>0</v>
      </c>
      <c r="L515" s="1">
        <v>0</v>
      </c>
      <c r="M515" s="1">
        <v>1</v>
      </c>
      <c r="P515"/>
    </row>
    <row r="516" spans="1:16" s="2" customFormat="1" x14ac:dyDescent="0.25">
      <c r="A516" s="1">
        <v>5</v>
      </c>
      <c r="B516" s="1">
        <v>6</v>
      </c>
      <c r="C516" s="1">
        <v>0</v>
      </c>
      <c r="D516" s="1">
        <v>1</v>
      </c>
      <c r="E516" s="1">
        <v>1</v>
      </c>
      <c r="F516" s="1">
        <v>1</v>
      </c>
      <c r="G516" s="1">
        <v>0</v>
      </c>
      <c r="H516" s="1">
        <v>1</v>
      </c>
      <c r="I516" s="1">
        <v>1</v>
      </c>
      <c r="J516" s="1">
        <v>0</v>
      </c>
      <c r="K516" s="1">
        <v>0</v>
      </c>
      <c r="L516" s="1">
        <v>1</v>
      </c>
      <c r="M516" s="1">
        <v>1</v>
      </c>
      <c r="P516"/>
    </row>
    <row r="517" spans="1:16" s="2" customFormat="1" x14ac:dyDescent="0.25">
      <c r="A517" s="1">
        <v>5</v>
      </c>
      <c r="B517" s="1">
        <v>6</v>
      </c>
      <c r="C517" s="1">
        <v>0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0</v>
      </c>
      <c r="L517" s="1">
        <v>0</v>
      </c>
      <c r="M517" s="1">
        <v>1</v>
      </c>
      <c r="P517"/>
    </row>
    <row r="518" spans="1:16" s="2" customFormat="1" x14ac:dyDescent="0.25">
      <c r="A518" s="1">
        <v>5</v>
      </c>
      <c r="B518" s="1">
        <v>6</v>
      </c>
      <c r="C518" s="1">
        <v>0</v>
      </c>
      <c r="D518" s="1">
        <v>1</v>
      </c>
      <c r="E518" s="1">
        <v>1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0</v>
      </c>
      <c r="L518" s="1">
        <v>0</v>
      </c>
      <c r="M518" s="1">
        <v>1</v>
      </c>
      <c r="P518"/>
    </row>
    <row r="519" spans="1:16" s="2" customFormat="1" x14ac:dyDescent="0.25">
      <c r="A519" s="1">
        <v>5</v>
      </c>
      <c r="B519" s="1">
        <v>6</v>
      </c>
      <c r="C519" s="1">
        <v>0</v>
      </c>
      <c r="D519" s="1">
        <v>1</v>
      </c>
      <c r="E519" s="1">
        <v>1</v>
      </c>
      <c r="F519" s="1">
        <v>1</v>
      </c>
      <c r="G519" s="1">
        <v>1</v>
      </c>
      <c r="H519" s="1">
        <v>0</v>
      </c>
      <c r="I519" s="1">
        <v>1</v>
      </c>
      <c r="J519" s="1">
        <v>0</v>
      </c>
      <c r="K519" s="1">
        <v>0</v>
      </c>
      <c r="L519" s="1">
        <v>0</v>
      </c>
      <c r="M519" s="1">
        <v>1</v>
      </c>
      <c r="P519"/>
    </row>
    <row r="520" spans="1:16" s="2" customFormat="1" x14ac:dyDescent="0.25">
      <c r="A520" s="1">
        <v>5</v>
      </c>
      <c r="B520" s="1">
        <v>6</v>
      </c>
      <c r="C520" s="1">
        <v>0</v>
      </c>
      <c r="D520" s="1">
        <v>1</v>
      </c>
      <c r="E520" s="1">
        <v>1</v>
      </c>
      <c r="F520" s="1">
        <v>0</v>
      </c>
      <c r="G520" s="1">
        <v>0</v>
      </c>
      <c r="H520" s="1">
        <v>0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P520"/>
    </row>
    <row r="521" spans="1:16" s="2" customFormat="1" x14ac:dyDescent="0.25">
      <c r="A521" s="1">
        <v>5</v>
      </c>
      <c r="B521" s="1">
        <v>6</v>
      </c>
      <c r="C521" s="1">
        <v>0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1</v>
      </c>
      <c r="L521" s="1">
        <v>0</v>
      </c>
      <c r="M521" s="1">
        <v>0</v>
      </c>
      <c r="P521"/>
    </row>
    <row r="522" spans="1:16" s="2" customFormat="1" x14ac:dyDescent="0.25">
      <c r="A522" s="1">
        <v>5</v>
      </c>
      <c r="B522" s="1">
        <v>6</v>
      </c>
      <c r="C522" s="1">
        <v>0</v>
      </c>
      <c r="D522" s="1">
        <v>1</v>
      </c>
      <c r="E522" s="1">
        <v>1</v>
      </c>
      <c r="F522" s="1">
        <v>0</v>
      </c>
      <c r="G522" s="1">
        <v>0</v>
      </c>
      <c r="H522" s="1">
        <v>1</v>
      </c>
      <c r="I522" s="1">
        <v>1</v>
      </c>
      <c r="J522" s="1">
        <v>1</v>
      </c>
      <c r="K522" s="1">
        <v>0</v>
      </c>
      <c r="L522" s="1">
        <v>0</v>
      </c>
      <c r="M522" s="1">
        <v>1</v>
      </c>
      <c r="P522"/>
    </row>
    <row r="523" spans="1:16" s="2" customFormat="1" x14ac:dyDescent="0.25">
      <c r="A523" s="1">
        <v>5</v>
      </c>
      <c r="B523" s="1">
        <v>6</v>
      </c>
      <c r="C523" s="1">
        <v>0</v>
      </c>
      <c r="D523" s="1">
        <v>1</v>
      </c>
      <c r="E523" s="1">
        <v>1</v>
      </c>
      <c r="F523" s="1">
        <v>1</v>
      </c>
      <c r="G523" s="1">
        <v>1</v>
      </c>
      <c r="H523" s="1">
        <v>0</v>
      </c>
      <c r="I523" s="1">
        <v>1</v>
      </c>
      <c r="J523" s="1">
        <v>1</v>
      </c>
      <c r="K523" s="1">
        <v>0</v>
      </c>
      <c r="L523" s="1">
        <v>0</v>
      </c>
      <c r="M523" s="1">
        <v>1</v>
      </c>
      <c r="P523"/>
    </row>
    <row r="524" spans="1:16" s="2" customFormat="1" x14ac:dyDescent="0.25">
      <c r="A524" s="1">
        <v>5</v>
      </c>
      <c r="B524" s="1">
        <v>6</v>
      </c>
      <c r="C524" s="1">
        <v>0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0</v>
      </c>
      <c r="K524" s="1">
        <v>0</v>
      </c>
      <c r="L524" s="1">
        <v>1</v>
      </c>
      <c r="M524" s="1">
        <v>1</v>
      </c>
      <c r="P524"/>
    </row>
    <row r="525" spans="1:16" s="2" customFormat="1" x14ac:dyDescent="0.25">
      <c r="A525" s="1">
        <v>5</v>
      </c>
      <c r="B525" s="1">
        <v>6</v>
      </c>
      <c r="C525" s="1">
        <v>0</v>
      </c>
      <c r="D525" s="1">
        <v>1</v>
      </c>
      <c r="E525" s="1">
        <v>1</v>
      </c>
      <c r="F525" s="1">
        <v>1</v>
      </c>
      <c r="G525" s="1">
        <v>0</v>
      </c>
      <c r="H525" s="1">
        <v>1</v>
      </c>
      <c r="I525" s="1">
        <v>0</v>
      </c>
      <c r="J525" s="1">
        <v>1</v>
      </c>
      <c r="K525" s="1">
        <v>0</v>
      </c>
      <c r="L525" s="1">
        <v>0</v>
      </c>
      <c r="M525" s="1">
        <v>1</v>
      </c>
      <c r="P525"/>
    </row>
    <row r="526" spans="1:16" s="2" customFormat="1" x14ac:dyDescent="0.25">
      <c r="A526" s="1">
        <v>5</v>
      </c>
      <c r="B526" s="1">
        <v>6</v>
      </c>
      <c r="C526" s="1">
        <v>0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0</v>
      </c>
      <c r="P526"/>
    </row>
    <row r="527" spans="1:16" s="2" customFormat="1" x14ac:dyDescent="0.25">
      <c r="A527" s="1">
        <v>4</v>
      </c>
      <c r="B527" s="1">
        <v>6</v>
      </c>
      <c r="C527" s="1">
        <v>0</v>
      </c>
      <c r="D527" s="1">
        <v>1</v>
      </c>
      <c r="E527" s="1">
        <v>1</v>
      </c>
      <c r="F527" s="1">
        <v>1</v>
      </c>
      <c r="G527" s="1">
        <v>0</v>
      </c>
      <c r="H527" s="1">
        <v>1</v>
      </c>
      <c r="I527" s="1">
        <v>1</v>
      </c>
      <c r="J527" s="1">
        <v>0</v>
      </c>
      <c r="K527" s="1">
        <v>0</v>
      </c>
      <c r="L527" s="1">
        <v>0</v>
      </c>
      <c r="M527" s="1">
        <v>1</v>
      </c>
      <c r="P527"/>
    </row>
    <row r="528" spans="1:16" s="2" customFormat="1" x14ac:dyDescent="0.25">
      <c r="A528" s="1">
        <v>4</v>
      </c>
      <c r="B528" s="1">
        <v>6</v>
      </c>
      <c r="C528" s="1">
        <v>0</v>
      </c>
      <c r="D528" s="1">
        <v>1</v>
      </c>
      <c r="E528" s="1">
        <v>1</v>
      </c>
      <c r="F528" s="1">
        <v>1</v>
      </c>
      <c r="G528" s="1">
        <v>1</v>
      </c>
      <c r="H528" s="1">
        <v>1</v>
      </c>
      <c r="I528" s="1">
        <v>0</v>
      </c>
      <c r="J528" s="1">
        <v>1</v>
      </c>
      <c r="K528" s="1">
        <v>1</v>
      </c>
      <c r="L528" s="1">
        <v>0</v>
      </c>
      <c r="M528" s="1">
        <v>1</v>
      </c>
      <c r="P528"/>
    </row>
    <row r="529" spans="1:16" s="2" customFormat="1" x14ac:dyDescent="0.25">
      <c r="A529" s="1">
        <v>4</v>
      </c>
      <c r="B529" s="1">
        <v>6</v>
      </c>
      <c r="C529" s="1">
        <v>0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0</v>
      </c>
      <c r="J529" s="1">
        <v>1</v>
      </c>
      <c r="K529" s="1">
        <v>0</v>
      </c>
      <c r="L529" s="1">
        <v>1</v>
      </c>
      <c r="M529" s="1">
        <v>1</v>
      </c>
      <c r="P529"/>
    </row>
    <row r="530" spans="1:16" s="2" customFormat="1" x14ac:dyDescent="0.25">
      <c r="A530" s="1">
        <v>4</v>
      </c>
      <c r="B530" s="1">
        <v>6</v>
      </c>
      <c r="C530" s="1">
        <v>0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0</v>
      </c>
      <c r="L530" s="1">
        <v>0</v>
      </c>
      <c r="M530" s="1">
        <v>1</v>
      </c>
      <c r="P530"/>
    </row>
    <row r="531" spans="1:16" s="2" customFormat="1" x14ac:dyDescent="0.25">
      <c r="A531" s="1">
        <v>4</v>
      </c>
      <c r="B531" s="1">
        <v>6</v>
      </c>
      <c r="C531" s="1">
        <v>0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0</v>
      </c>
      <c r="J531" s="1">
        <v>1</v>
      </c>
      <c r="K531" s="1">
        <v>1</v>
      </c>
      <c r="L531" s="1">
        <v>0</v>
      </c>
      <c r="M531" s="1">
        <v>1</v>
      </c>
      <c r="P531"/>
    </row>
    <row r="532" spans="1:16" s="2" customFormat="1" x14ac:dyDescent="0.25">
      <c r="A532" s="1">
        <v>4</v>
      </c>
      <c r="B532" s="1">
        <v>6</v>
      </c>
      <c r="C532" s="1">
        <v>0</v>
      </c>
      <c r="D532" s="1">
        <v>1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P532"/>
    </row>
    <row r="533" spans="1:16" s="2" customFormat="1" x14ac:dyDescent="0.25">
      <c r="A533" s="1">
        <v>3</v>
      </c>
      <c r="B533" s="1">
        <v>6</v>
      </c>
      <c r="C533" s="1">
        <v>0</v>
      </c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1">
        <v>1</v>
      </c>
      <c r="J533" s="1">
        <v>1</v>
      </c>
      <c r="K533" s="1">
        <v>0</v>
      </c>
      <c r="L533" s="1">
        <v>0</v>
      </c>
      <c r="M533" s="1">
        <v>1</v>
      </c>
      <c r="P533"/>
    </row>
    <row r="534" spans="1:16" s="2" customFormat="1" x14ac:dyDescent="0.25">
      <c r="A534" s="1">
        <v>3</v>
      </c>
      <c r="B534" s="1">
        <v>6</v>
      </c>
      <c r="C534" s="1">
        <v>0</v>
      </c>
      <c r="D534" s="1">
        <v>1</v>
      </c>
      <c r="E534" s="1">
        <v>1</v>
      </c>
      <c r="F534" s="1">
        <v>0</v>
      </c>
      <c r="G534" s="1">
        <v>1</v>
      </c>
      <c r="H534" s="1">
        <v>1</v>
      </c>
      <c r="I534" s="1">
        <v>0</v>
      </c>
      <c r="J534" s="1">
        <v>1</v>
      </c>
      <c r="K534" s="1">
        <v>0</v>
      </c>
      <c r="L534" s="1">
        <v>0</v>
      </c>
      <c r="M534" s="1">
        <v>1</v>
      </c>
      <c r="P534"/>
    </row>
    <row r="535" spans="1:16" s="2" customFormat="1" x14ac:dyDescent="0.25">
      <c r="A535" s="1">
        <v>3</v>
      </c>
      <c r="B535" s="1">
        <v>6</v>
      </c>
      <c r="C535" s="1">
        <v>0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0</v>
      </c>
      <c r="L535" s="1">
        <v>1</v>
      </c>
      <c r="M535" s="1">
        <v>1</v>
      </c>
      <c r="P535"/>
    </row>
    <row r="536" spans="1:16" s="2" customFormat="1" x14ac:dyDescent="0.25">
      <c r="A536" s="1">
        <v>2</v>
      </c>
      <c r="B536" s="1">
        <v>6</v>
      </c>
      <c r="C536" s="1">
        <v>0</v>
      </c>
      <c r="D536" s="1">
        <v>1</v>
      </c>
      <c r="E536" s="1">
        <v>1</v>
      </c>
      <c r="F536" s="1">
        <v>1</v>
      </c>
      <c r="G536" s="1">
        <v>1</v>
      </c>
      <c r="H536" s="1">
        <v>0</v>
      </c>
      <c r="I536" s="1">
        <v>1</v>
      </c>
      <c r="J536" s="1">
        <v>0</v>
      </c>
      <c r="K536" s="1">
        <v>0</v>
      </c>
      <c r="L536" s="1">
        <v>1</v>
      </c>
      <c r="M536" s="1">
        <v>1</v>
      </c>
      <c r="P536"/>
    </row>
    <row r="537" spans="1:16" s="2" customFormat="1" x14ac:dyDescent="0.25">
      <c r="A537" s="1">
        <v>2</v>
      </c>
      <c r="B537" s="1">
        <v>6</v>
      </c>
      <c r="C537" s="1">
        <v>0</v>
      </c>
      <c r="D537" s="1">
        <v>1</v>
      </c>
      <c r="E537" s="1">
        <v>1</v>
      </c>
      <c r="F537" s="1">
        <v>1</v>
      </c>
      <c r="G537" s="1">
        <v>1</v>
      </c>
      <c r="H537" s="1">
        <v>1</v>
      </c>
      <c r="I537" s="1">
        <v>0</v>
      </c>
      <c r="J537" s="1">
        <v>1</v>
      </c>
      <c r="K537" s="1">
        <v>1</v>
      </c>
      <c r="L537" s="1">
        <v>0</v>
      </c>
      <c r="M537" s="1">
        <v>1</v>
      </c>
      <c r="P537"/>
    </row>
    <row r="538" spans="1:16" s="2" customFormat="1" x14ac:dyDescent="0.25">
      <c r="A538" s="1">
        <v>1</v>
      </c>
      <c r="B538" s="1">
        <v>6</v>
      </c>
      <c r="C538" s="1">
        <v>0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0</v>
      </c>
      <c r="K538" s="1">
        <v>0</v>
      </c>
      <c r="L538" s="1">
        <v>0</v>
      </c>
      <c r="M538" s="1">
        <v>1</v>
      </c>
      <c r="P538"/>
    </row>
    <row r="539" spans="1:16" s="2" customFormat="1" x14ac:dyDescent="0.25">
      <c r="A539" s="1">
        <v>1</v>
      </c>
      <c r="B539" s="1">
        <v>6</v>
      </c>
      <c r="C539" s="1">
        <v>0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  <c r="K539" s="1">
        <v>1</v>
      </c>
      <c r="L539" s="1">
        <v>0</v>
      </c>
      <c r="M539" s="1">
        <v>1</v>
      </c>
      <c r="P539"/>
    </row>
    <row r="540" spans="1:16" s="2" customFormat="1" x14ac:dyDescent="0.25">
      <c r="A540" s="1">
        <v>1</v>
      </c>
      <c r="B540" s="1">
        <v>6</v>
      </c>
      <c r="C540" s="1">
        <v>0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0</v>
      </c>
      <c r="J540" s="1">
        <v>1</v>
      </c>
      <c r="K540" s="1">
        <v>1</v>
      </c>
      <c r="L540" s="1">
        <v>0</v>
      </c>
      <c r="M540" s="1">
        <v>0</v>
      </c>
      <c r="P540"/>
    </row>
    <row r="541" spans="1:16" s="2" customFormat="1" x14ac:dyDescent="0.25">
      <c r="A541" s="1">
        <v>0</v>
      </c>
      <c r="B541" s="1">
        <v>6</v>
      </c>
      <c r="C541" s="1">
        <v>0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0</v>
      </c>
      <c r="L541" s="1">
        <v>1</v>
      </c>
      <c r="M541" s="1">
        <v>1</v>
      </c>
      <c r="P541"/>
    </row>
    <row r="542" spans="1:16" s="2" customFormat="1" x14ac:dyDescent="0.25">
      <c r="A542" s="1">
        <v>0</v>
      </c>
      <c r="B542" s="1">
        <v>6</v>
      </c>
      <c r="C542" s="1">
        <v>0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0</v>
      </c>
      <c r="L542" s="1">
        <v>1</v>
      </c>
      <c r="M542" s="1">
        <v>1</v>
      </c>
      <c r="P542"/>
    </row>
    <row r="543" spans="1:16" s="2" customFormat="1" x14ac:dyDescent="0.25">
      <c r="A543" s="1">
        <v>6</v>
      </c>
      <c r="B543" s="1">
        <v>5</v>
      </c>
      <c r="C543" s="1">
        <v>0</v>
      </c>
      <c r="D543" s="1">
        <v>1</v>
      </c>
      <c r="E543" s="1">
        <v>1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0</v>
      </c>
      <c r="L543" s="1">
        <v>0</v>
      </c>
      <c r="M543" s="1">
        <v>1</v>
      </c>
      <c r="P543"/>
    </row>
    <row r="544" spans="1:16" s="2" customFormat="1" x14ac:dyDescent="0.25">
      <c r="A544" s="1">
        <v>5</v>
      </c>
      <c r="B544" s="1">
        <v>5</v>
      </c>
      <c r="C544" s="1">
        <v>0</v>
      </c>
      <c r="D544" s="1">
        <v>0</v>
      </c>
      <c r="E544" s="1">
        <v>1</v>
      </c>
      <c r="F544" s="1">
        <v>1</v>
      </c>
      <c r="G544" s="1">
        <v>0</v>
      </c>
      <c r="H544" s="1">
        <v>1</v>
      </c>
      <c r="I544" s="1">
        <v>1</v>
      </c>
      <c r="J544" s="1">
        <v>1</v>
      </c>
      <c r="K544" s="1">
        <v>0</v>
      </c>
      <c r="L544" s="1">
        <v>0</v>
      </c>
      <c r="M544" s="1">
        <v>1</v>
      </c>
      <c r="P544"/>
    </row>
    <row r="545" spans="1:16" s="2" customFormat="1" x14ac:dyDescent="0.25">
      <c r="A545" s="1">
        <v>5</v>
      </c>
      <c r="B545" s="1">
        <v>5</v>
      </c>
      <c r="C545" s="1">
        <v>0</v>
      </c>
      <c r="D545" s="1">
        <v>1</v>
      </c>
      <c r="E545" s="1">
        <v>1</v>
      </c>
      <c r="F545" s="1">
        <v>1</v>
      </c>
      <c r="G545" s="1">
        <v>0</v>
      </c>
      <c r="H545" s="1">
        <v>1</v>
      </c>
      <c r="I545" s="1">
        <v>0</v>
      </c>
      <c r="J545" s="1">
        <v>1</v>
      </c>
      <c r="K545" s="1">
        <v>0</v>
      </c>
      <c r="L545" s="1">
        <v>0</v>
      </c>
      <c r="M545" s="1">
        <v>1</v>
      </c>
      <c r="P545"/>
    </row>
    <row r="546" spans="1:16" s="2" customFormat="1" x14ac:dyDescent="0.25">
      <c r="A546" s="1">
        <v>5</v>
      </c>
      <c r="B546" s="1">
        <v>5</v>
      </c>
      <c r="C546" s="1">
        <v>0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0</v>
      </c>
      <c r="L546" s="1">
        <v>1</v>
      </c>
      <c r="M546" s="1">
        <v>1</v>
      </c>
      <c r="P546"/>
    </row>
    <row r="547" spans="1:16" s="2" customFormat="1" x14ac:dyDescent="0.25">
      <c r="A547" s="1">
        <v>5</v>
      </c>
      <c r="B547" s="1">
        <v>5</v>
      </c>
      <c r="C547" s="1">
        <v>0</v>
      </c>
      <c r="D547" s="1">
        <v>1</v>
      </c>
      <c r="E547" s="1">
        <v>1</v>
      </c>
      <c r="F547" s="1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1">
        <v>1</v>
      </c>
      <c r="M547" s="1">
        <v>1</v>
      </c>
      <c r="P547"/>
    </row>
    <row r="548" spans="1:16" s="2" customFormat="1" x14ac:dyDescent="0.25">
      <c r="A548" s="1">
        <v>5</v>
      </c>
      <c r="B548" s="1">
        <v>5</v>
      </c>
      <c r="C548" s="1">
        <v>0</v>
      </c>
      <c r="D548" s="1">
        <v>1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  <c r="K548" s="1">
        <v>0</v>
      </c>
      <c r="L548" s="1">
        <v>1</v>
      </c>
      <c r="M548" s="1">
        <v>1</v>
      </c>
      <c r="P548"/>
    </row>
    <row r="549" spans="1:16" s="2" customFormat="1" x14ac:dyDescent="0.25">
      <c r="A549" s="1">
        <v>5</v>
      </c>
      <c r="B549" s="1">
        <v>5</v>
      </c>
      <c r="C549" s="1">
        <v>0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0</v>
      </c>
      <c r="P549"/>
    </row>
    <row r="550" spans="1:16" s="2" customFormat="1" x14ac:dyDescent="0.25">
      <c r="A550" s="1">
        <v>5</v>
      </c>
      <c r="B550" s="1">
        <v>5</v>
      </c>
      <c r="C550" s="1">
        <v>0</v>
      </c>
      <c r="D550" s="1">
        <v>1</v>
      </c>
      <c r="E550" s="1">
        <v>1</v>
      </c>
      <c r="F550" s="1">
        <v>1</v>
      </c>
      <c r="G550" s="1">
        <v>0</v>
      </c>
      <c r="H550" s="1">
        <v>1</v>
      </c>
      <c r="I550" s="1">
        <v>1</v>
      </c>
      <c r="J550" s="1">
        <v>1</v>
      </c>
      <c r="K550" s="1">
        <v>1</v>
      </c>
      <c r="L550" s="1">
        <v>0</v>
      </c>
      <c r="M550" s="1">
        <v>1</v>
      </c>
      <c r="P550"/>
    </row>
    <row r="551" spans="1:16" s="2" customFormat="1" x14ac:dyDescent="0.25">
      <c r="A551" s="1">
        <v>5</v>
      </c>
      <c r="B551" s="1">
        <v>5</v>
      </c>
      <c r="C551" s="1">
        <v>0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0</v>
      </c>
      <c r="J551" s="1">
        <v>1</v>
      </c>
      <c r="K551" s="1">
        <v>1</v>
      </c>
      <c r="L551" s="1">
        <v>0</v>
      </c>
      <c r="M551" s="1">
        <v>1</v>
      </c>
      <c r="P551"/>
    </row>
    <row r="552" spans="1:16" s="2" customFormat="1" x14ac:dyDescent="0.25">
      <c r="A552" s="1">
        <v>5</v>
      </c>
      <c r="B552" s="1">
        <v>5</v>
      </c>
      <c r="C552" s="1">
        <v>0</v>
      </c>
      <c r="D552" s="1">
        <v>1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1">
        <v>0</v>
      </c>
      <c r="L552" s="1">
        <v>1</v>
      </c>
      <c r="M552" s="1">
        <v>1</v>
      </c>
      <c r="P552"/>
    </row>
    <row r="553" spans="1:16" s="2" customFormat="1" x14ac:dyDescent="0.25">
      <c r="A553" s="1">
        <v>5</v>
      </c>
      <c r="B553" s="1">
        <v>5</v>
      </c>
      <c r="C553" s="1">
        <v>0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0</v>
      </c>
      <c r="L553" s="1">
        <v>1</v>
      </c>
      <c r="M553" s="1">
        <v>0</v>
      </c>
      <c r="P553"/>
    </row>
    <row r="554" spans="1:16" s="2" customFormat="1" x14ac:dyDescent="0.25">
      <c r="A554" s="1">
        <v>5</v>
      </c>
      <c r="B554" s="1">
        <v>5</v>
      </c>
      <c r="C554" s="1">
        <v>0</v>
      </c>
      <c r="D554" s="1">
        <v>1</v>
      </c>
      <c r="E554" s="1">
        <v>1</v>
      </c>
      <c r="F554" s="1">
        <v>1</v>
      </c>
      <c r="G554" s="1">
        <v>1</v>
      </c>
      <c r="H554" s="1">
        <v>0</v>
      </c>
      <c r="I554" s="1">
        <v>0</v>
      </c>
      <c r="J554" s="1">
        <v>1</v>
      </c>
      <c r="K554" s="1">
        <v>1</v>
      </c>
      <c r="L554" s="1">
        <v>0</v>
      </c>
      <c r="M554" s="1">
        <v>0</v>
      </c>
      <c r="P554"/>
    </row>
    <row r="555" spans="1:16" s="2" customFormat="1" x14ac:dyDescent="0.25">
      <c r="A555" s="1">
        <v>5</v>
      </c>
      <c r="B555" s="1">
        <v>5</v>
      </c>
      <c r="C555" s="1">
        <v>0</v>
      </c>
      <c r="D555" s="1">
        <v>1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0</v>
      </c>
      <c r="L555" s="1">
        <v>0</v>
      </c>
      <c r="M555" s="1">
        <v>1</v>
      </c>
      <c r="P555"/>
    </row>
    <row r="556" spans="1:16" s="2" customFormat="1" x14ac:dyDescent="0.25">
      <c r="A556" s="1">
        <v>5</v>
      </c>
      <c r="B556" s="1">
        <v>5</v>
      </c>
      <c r="C556" s="1">
        <v>0</v>
      </c>
      <c r="D556" s="1">
        <v>1</v>
      </c>
      <c r="E556" s="1">
        <v>1</v>
      </c>
      <c r="F556" s="1">
        <v>1</v>
      </c>
      <c r="G556" s="1">
        <v>0</v>
      </c>
      <c r="H556" s="1">
        <v>1</v>
      </c>
      <c r="I556" s="1">
        <v>1</v>
      </c>
      <c r="J556" s="1">
        <v>0</v>
      </c>
      <c r="K556" s="1">
        <v>0</v>
      </c>
      <c r="L556" s="1">
        <v>0</v>
      </c>
      <c r="M556" s="1">
        <v>1</v>
      </c>
      <c r="P556"/>
    </row>
    <row r="557" spans="1:16" s="2" customFormat="1" x14ac:dyDescent="0.25">
      <c r="A557" s="1">
        <v>5</v>
      </c>
      <c r="B557" s="1">
        <v>5</v>
      </c>
      <c r="C557" s="1">
        <v>0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0</v>
      </c>
      <c r="J557" s="1">
        <v>1</v>
      </c>
      <c r="K557" s="1">
        <v>0</v>
      </c>
      <c r="L557" s="1">
        <v>0</v>
      </c>
      <c r="M557" s="1">
        <v>1</v>
      </c>
      <c r="P557"/>
    </row>
    <row r="558" spans="1:16" s="2" customFormat="1" x14ac:dyDescent="0.25">
      <c r="A558" s="1">
        <v>5</v>
      </c>
      <c r="B558" s="1">
        <v>5</v>
      </c>
      <c r="C558" s="1">
        <v>0</v>
      </c>
      <c r="D558" s="1">
        <v>1</v>
      </c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0</v>
      </c>
      <c r="L558" s="1">
        <v>0</v>
      </c>
      <c r="M558" s="1">
        <v>1</v>
      </c>
      <c r="P558"/>
    </row>
    <row r="559" spans="1:16" s="2" customFormat="1" x14ac:dyDescent="0.25">
      <c r="A559" s="1">
        <v>5</v>
      </c>
      <c r="B559" s="1">
        <v>5</v>
      </c>
      <c r="C559" s="1">
        <v>0</v>
      </c>
      <c r="D559" s="1">
        <v>1</v>
      </c>
      <c r="E559" s="1">
        <v>1</v>
      </c>
      <c r="F559" s="1">
        <v>1</v>
      </c>
      <c r="G559" s="1">
        <v>0</v>
      </c>
      <c r="H559" s="1">
        <v>1</v>
      </c>
      <c r="I559" s="1">
        <v>1</v>
      </c>
      <c r="J559" s="1">
        <v>1</v>
      </c>
      <c r="K559" s="1">
        <v>0</v>
      </c>
      <c r="L559" s="1">
        <v>0</v>
      </c>
      <c r="M559" s="1">
        <v>1</v>
      </c>
      <c r="P559"/>
    </row>
    <row r="560" spans="1:16" s="2" customFormat="1" x14ac:dyDescent="0.25">
      <c r="A560" s="1">
        <v>5</v>
      </c>
      <c r="B560" s="1">
        <v>5</v>
      </c>
      <c r="C560" s="1">
        <v>0</v>
      </c>
      <c r="D560" s="1">
        <v>1</v>
      </c>
      <c r="E560" s="1">
        <v>0</v>
      </c>
      <c r="F560" s="1">
        <v>1</v>
      </c>
      <c r="G560" s="1">
        <v>1</v>
      </c>
      <c r="H560" s="1">
        <v>1</v>
      </c>
      <c r="I560" s="1">
        <v>0</v>
      </c>
      <c r="J560" s="1">
        <v>0</v>
      </c>
      <c r="K560" s="1">
        <v>0</v>
      </c>
      <c r="L560" s="1">
        <v>0</v>
      </c>
      <c r="M560" s="1">
        <v>1</v>
      </c>
      <c r="P560"/>
    </row>
    <row r="561" spans="1:16" s="2" customFormat="1" x14ac:dyDescent="0.25">
      <c r="A561" s="1">
        <v>5</v>
      </c>
      <c r="B561" s="1">
        <v>5</v>
      </c>
      <c r="C561" s="1">
        <v>0</v>
      </c>
      <c r="D561" s="1">
        <v>1</v>
      </c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>
        <v>0</v>
      </c>
      <c r="L561" s="1">
        <v>1</v>
      </c>
      <c r="M561" s="1">
        <v>1</v>
      </c>
      <c r="P561"/>
    </row>
    <row r="562" spans="1:16" s="2" customFormat="1" x14ac:dyDescent="0.25">
      <c r="A562" s="1">
        <v>5</v>
      </c>
      <c r="B562" s="1">
        <v>5</v>
      </c>
      <c r="C562" s="1">
        <v>0</v>
      </c>
      <c r="D562" s="1">
        <v>1</v>
      </c>
      <c r="E562" s="1">
        <v>1</v>
      </c>
      <c r="F562" s="1">
        <v>1</v>
      </c>
      <c r="G562" s="1">
        <v>0</v>
      </c>
      <c r="H562" s="1">
        <v>1</v>
      </c>
      <c r="I562" s="1">
        <v>0</v>
      </c>
      <c r="J562" s="1">
        <v>1</v>
      </c>
      <c r="K562" s="1">
        <v>0</v>
      </c>
      <c r="L562" s="1">
        <v>0</v>
      </c>
      <c r="M562" s="1">
        <v>0</v>
      </c>
      <c r="P562"/>
    </row>
    <row r="563" spans="1:16" s="2" customFormat="1" x14ac:dyDescent="0.25">
      <c r="A563" s="1">
        <v>4</v>
      </c>
      <c r="B563" s="1">
        <v>5</v>
      </c>
      <c r="C563" s="1">
        <v>0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s="1">
        <v>0</v>
      </c>
      <c r="K563" s="1">
        <v>0</v>
      </c>
      <c r="L563" s="1">
        <v>1</v>
      </c>
      <c r="M563" s="1">
        <v>0</v>
      </c>
      <c r="P563"/>
    </row>
    <row r="564" spans="1:16" s="2" customFormat="1" x14ac:dyDescent="0.25">
      <c r="A564" s="1">
        <v>4</v>
      </c>
      <c r="B564" s="1">
        <v>5</v>
      </c>
      <c r="C564" s="1">
        <v>0</v>
      </c>
      <c r="D564" s="1">
        <v>1</v>
      </c>
      <c r="E564" s="1">
        <v>1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  <c r="K564" s="1">
        <v>0</v>
      </c>
      <c r="L564" s="1">
        <v>0</v>
      </c>
      <c r="M564" s="1">
        <v>0</v>
      </c>
      <c r="P564"/>
    </row>
    <row r="565" spans="1:16" s="2" customFormat="1" x14ac:dyDescent="0.25">
      <c r="A565" s="1">
        <v>4</v>
      </c>
      <c r="B565" s="1">
        <v>5</v>
      </c>
      <c r="C565" s="1">
        <v>0</v>
      </c>
      <c r="D565" s="1">
        <v>1</v>
      </c>
      <c r="E565" s="1">
        <v>1</v>
      </c>
      <c r="F565" s="1">
        <v>0</v>
      </c>
      <c r="G565" s="1">
        <v>0</v>
      </c>
      <c r="H565" s="1">
        <v>1</v>
      </c>
      <c r="I565" s="1">
        <v>1</v>
      </c>
      <c r="J565" s="1">
        <v>0</v>
      </c>
      <c r="K565" s="1">
        <v>0</v>
      </c>
      <c r="L565" s="1">
        <v>0</v>
      </c>
      <c r="M565" s="1">
        <v>0</v>
      </c>
      <c r="P565"/>
    </row>
    <row r="566" spans="1:16" s="2" customFormat="1" x14ac:dyDescent="0.25">
      <c r="A566" s="1">
        <v>4</v>
      </c>
      <c r="B566" s="1">
        <v>5</v>
      </c>
      <c r="C566" s="1">
        <v>0</v>
      </c>
      <c r="D566" s="1">
        <v>1</v>
      </c>
      <c r="E566" s="1">
        <v>1</v>
      </c>
      <c r="F566" s="1">
        <v>1</v>
      </c>
      <c r="G566" s="1">
        <v>1</v>
      </c>
      <c r="H566" s="1">
        <v>1</v>
      </c>
      <c r="I566" s="1">
        <v>1</v>
      </c>
      <c r="J566" s="1">
        <v>1</v>
      </c>
      <c r="K566" s="1">
        <v>0</v>
      </c>
      <c r="L566" s="1">
        <v>1</v>
      </c>
      <c r="M566" s="1">
        <v>1</v>
      </c>
      <c r="P566"/>
    </row>
    <row r="567" spans="1:16" s="2" customFormat="1" x14ac:dyDescent="0.25">
      <c r="A567" s="1">
        <v>4</v>
      </c>
      <c r="B567" s="1">
        <v>5</v>
      </c>
      <c r="C567" s="1">
        <v>0</v>
      </c>
      <c r="D567" s="1">
        <v>1</v>
      </c>
      <c r="E567" s="1">
        <v>1</v>
      </c>
      <c r="F567" s="1">
        <v>1</v>
      </c>
      <c r="G567" s="1">
        <v>0</v>
      </c>
      <c r="H567" s="1">
        <v>1</v>
      </c>
      <c r="I567" s="1">
        <v>1</v>
      </c>
      <c r="J567" s="1">
        <v>1</v>
      </c>
      <c r="K567" s="1">
        <v>0</v>
      </c>
      <c r="L567" s="1">
        <v>0</v>
      </c>
      <c r="M567" s="1">
        <v>1</v>
      </c>
      <c r="P567"/>
    </row>
    <row r="568" spans="1:16" s="2" customFormat="1" x14ac:dyDescent="0.25">
      <c r="A568" s="1">
        <v>4</v>
      </c>
      <c r="B568" s="1">
        <v>5</v>
      </c>
      <c r="C568" s="1">
        <v>0</v>
      </c>
      <c r="D568" s="1">
        <v>1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s="1">
        <v>0</v>
      </c>
      <c r="K568" s="1">
        <v>0</v>
      </c>
      <c r="L568" s="1">
        <v>0</v>
      </c>
      <c r="M568" s="1">
        <v>1</v>
      </c>
      <c r="P568"/>
    </row>
    <row r="569" spans="1:16" s="2" customFormat="1" x14ac:dyDescent="0.25">
      <c r="A569" s="1">
        <v>4</v>
      </c>
      <c r="B569" s="1">
        <v>5</v>
      </c>
      <c r="C569" s="1">
        <v>0</v>
      </c>
      <c r="D569" s="1">
        <v>1</v>
      </c>
      <c r="E569" s="1">
        <v>1</v>
      </c>
      <c r="F569" s="1">
        <v>1</v>
      </c>
      <c r="G569" s="1">
        <v>1</v>
      </c>
      <c r="H569" s="1">
        <v>0</v>
      </c>
      <c r="I569" s="1">
        <v>1</v>
      </c>
      <c r="J569" s="1">
        <v>1</v>
      </c>
      <c r="K569" s="1">
        <v>1</v>
      </c>
      <c r="L569" s="1">
        <v>1</v>
      </c>
      <c r="M569" s="1">
        <v>0</v>
      </c>
      <c r="P569"/>
    </row>
    <row r="570" spans="1:16" s="2" customFormat="1" x14ac:dyDescent="0.25">
      <c r="A570" s="1">
        <v>4</v>
      </c>
      <c r="B570" s="1">
        <v>5</v>
      </c>
      <c r="C570" s="1">
        <v>0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0</v>
      </c>
      <c r="L570" s="1">
        <v>0</v>
      </c>
      <c r="M570" s="1">
        <v>1</v>
      </c>
      <c r="P570"/>
    </row>
    <row r="571" spans="1:16" s="2" customFormat="1" x14ac:dyDescent="0.25">
      <c r="A571" s="1">
        <v>4</v>
      </c>
      <c r="B571" s="1">
        <v>5</v>
      </c>
      <c r="C571" s="1">
        <v>0</v>
      </c>
      <c r="D571" s="1">
        <v>1</v>
      </c>
      <c r="E571" s="1">
        <v>1</v>
      </c>
      <c r="F571" s="1">
        <v>1</v>
      </c>
      <c r="G571" s="1">
        <v>1</v>
      </c>
      <c r="H571" s="1">
        <v>1</v>
      </c>
      <c r="I571" s="1">
        <v>1</v>
      </c>
      <c r="J571" s="1">
        <v>0</v>
      </c>
      <c r="K571" s="1">
        <v>0</v>
      </c>
      <c r="L571" s="1">
        <v>1</v>
      </c>
      <c r="M571" s="1">
        <v>0</v>
      </c>
      <c r="P571"/>
    </row>
    <row r="572" spans="1:16" s="2" customFormat="1" x14ac:dyDescent="0.25">
      <c r="A572" s="1">
        <v>4</v>
      </c>
      <c r="B572" s="1">
        <v>5</v>
      </c>
      <c r="C572" s="1">
        <v>0</v>
      </c>
      <c r="D572" s="1">
        <v>1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0</v>
      </c>
      <c r="P572"/>
    </row>
    <row r="573" spans="1:16" s="2" customFormat="1" x14ac:dyDescent="0.25">
      <c r="A573" s="1">
        <v>4</v>
      </c>
      <c r="B573" s="1">
        <v>5</v>
      </c>
      <c r="C573" s="1">
        <v>0</v>
      </c>
      <c r="D573" s="1">
        <v>1</v>
      </c>
      <c r="E573" s="1">
        <v>1</v>
      </c>
      <c r="F573" s="1">
        <v>0</v>
      </c>
      <c r="G573" s="1">
        <v>1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1</v>
      </c>
      <c r="P573"/>
    </row>
    <row r="574" spans="1:16" s="2" customFormat="1" x14ac:dyDescent="0.25">
      <c r="A574" s="1">
        <v>4</v>
      </c>
      <c r="B574" s="1">
        <v>5</v>
      </c>
      <c r="C574" s="1">
        <v>0</v>
      </c>
      <c r="D574" s="1">
        <v>1</v>
      </c>
      <c r="E574" s="1">
        <v>1</v>
      </c>
      <c r="F574" s="1">
        <v>1</v>
      </c>
      <c r="G574" s="1">
        <v>1</v>
      </c>
      <c r="H574" s="1">
        <v>0</v>
      </c>
      <c r="I574" s="1">
        <v>1</v>
      </c>
      <c r="J574" s="1">
        <v>1</v>
      </c>
      <c r="K574" s="1">
        <v>1</v>
      </c>
      <c r="L574" s="1">
        <v>1</v>
      </c>
      <c r="M574" s="1">
        <v>0</v>
      </c>
      <c r="P574"/>
    </row>
    <row r="575" spans="1:16" s="2" customFormat="1" x14ac:dyDescent="0.25">
      <c r="A575" s="1">
        <v>4</v>
      </c>
      <c r="B575" s="1">
        <v>5</v>
      </c>
      <c r="C575" s="1">
        <v>0</v>
      </c>
      <c r="D575" s="1">
        <v>1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0</v>
      </c>
      <c r="P575"/>
    </row>
    <row r="576" spans="1:16" s="2" customFormat="1" x14ac:dyDescent="0.25">
      <c r="A576" s="1">
        <v>3</v>
      </c>
      <c r="B576" s="1">
        <v>5</v>
      </c>
      <c r="C576" s="1">
        <v>0</v>
      </c>
      <c r="D576" s="1">
        <v>1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  <c r="K576" s="1">
        <v>1</v>
      </c>
      <c r="L576" s="1">
        <v>0</v>
      </c>
      <c r="M576" s="1">
        <v>1</v>
      </c>
      <c r="P576"/>
    </row>
    <row r="577" spans="1:16" s="2" customFormat="1" x14ac:dyDescent="0.25">
      <c r="A577" s="1">
        <v>3</v>
      </c>
      <c r="B577" s="1">
        <v>5</v>
      </c>
      <c r="C577" s="1">
        <v>0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0</v>
      </c>
      <c r="J577" s="1">
        <v>1</v>
      </c>
      <c r="K577" s="1">
        <v>0</v>
      </c>
      <c r="L577" s="1">
        <v>0</v>
      </c>
      <c r="M577" s="1">
        <v>1</v>
      </c>
      <c r="P577"/>
    </row>
    <row r="578" spans="1:16" s="2" customFormat="1" x14ac:dyDescent="0.25">
      <c r="A578" s="1">
        <v>3</v>
      </c>
      <c r="B578" s="1">
        <v>5</v>
      </c>
      <c r="C578" s="1">
        <v>0</v>
      </c>
      <c r="D578" s="1">
        <v>1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0</v>
      </c>
      <c r="L578" s="1">
        <v>1</v>
      </c>
      <c r="M578" s="1">
        <v>0</v>
      </c>
      <c r="P578"/>
    </row>
    <row r="579" spans="1:16" s="2" customFormat="1" x14ac:dyDescent="0.25">
      <c r="A579" s="1">
        <v>2</v>
      </c>
      <c r="B579" s="1">
        <v>5</v>
      </c>
      <c r="C579" s="1">
        <v>0</v>
      </c>
      <c r="D579" s="1">
        <v>1</v>
      </c>
      <c r="E579" s="1">
        <v>0</v>
      </c>
      <c r="F579" s="1">
        <v>1</v>
      </c>
      <c r="G579" s="1">
        <v>1</v>
      </c>
      <c r="H579" s="1">
        <v>0</v>
      </c>
      <c r="I579" s="1">
        <v>1</v>
      </c>
      <c r="J579" s="1">
        <v>0</v>
      </c>
      <c r="K579" s="1">
        <v>0</v>
      </c>
      <c r="L579" s="1">
        <v>1</v>
      </c>
      <c r="M579" s="1">
        <v>1</v>
      </c>
      <c r="P579"/>
    </row>
    <row r="580" spans="1:16" s="2" customFormat="1" x14ac:dyDescent="0.25">
      <c r="A580" s="1">
        <v>1</v>
      </c>
      <c r="B580" s="1">
        <v>5</v>
      </c>
      <c r="C580" s="1">
        <v>0</v>
      </c>
      <c r="D580" s="1">
        <v>1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1</v>
      </c>
      <c r="P580"/>
    </row>
    <row r="581" spans="1:16" s="2" customFormat="1" x14ac:dyDescent="0.25">
      <c r="A581" s="1">
        <v>0</v>
      </c>
      <c r="B581" s="1">
        <v>5</v>
      </c>
      <c r="C581" s="1">
        <v>0</v>
      </c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0</v>
      </c>
      <c r="M581" s="1">
        <v>0</v>
      </c>
      <c r="P581"/>
    </row>
    <row r="582" spans="1:16" s="2" customFormat="1" x14ac:dyDescent="0.25">
      <c r="A582" s="1">
        <v>36</v>
      </c>
      <c r="B582" s="1">
        <v>4</v>
      </c>
      <c r="C582" s="1">
        <v>0</v>
      </c>
      <c r="D582" s="1">
        <v>1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0</v>
      </c>
      <c r="L582" s="1">
        <v>0</v>
      </c>
      <c r="M582" s="1">
        <v>1</v>
      </c>
      <c r="P582"/>
    </row>
    <row r="583" spans="1:16" s="2" customFormat="1" x14ac:dyDescent="0.25">
      <c r="A583" s="1">
        <v>31</v>
      </c>
      <c r="B583" s="1">
        <v>4</v>
      </c>
      <c r="C583" s="1">
        <v>0</v>
      </c>
      <c r="D583" s="1">
        <v>1</v>
      </c>
      <c r="E583" s="1">
        <v>1</v>
      </c>
      <c r="F583" s="1">
        <v>0</v>
      </c>
      <c r="G583" s="1">
        <v>0</v>
      </c>
      <c r="H583" s="1">
        <v>1</v>
      </c>
      <c r="I583" s="1">
        <v>0</v>
      </c>
      <c r="J583" s="1">
        <v>1</v>
      </c>
      <c r="K583" s="1">
        <v>0</v>
      </c>
      <c r="L583" s="1">
        <v>0</v>
      </c>
      <c r="M583" s="1">
        <v>1</v>
      </c>
      <c r="P583"/>
    </row>
    <row r="584" spans="1:16" s="2" customFormat="1" x14ac:dyDescent="0.25">
      <c r="A584" s="1">
        <v>5</v>
      </c>
      <c r="B584" s="1">
        <v>4</v>
      </c>
      <c r="C584" s="1">
        <v>0</v>
      </c>
      <c r="D584" s="1">
        <v>1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0</v>
      </c>
      <c r="M584" s="1">
        <v>0</v>
      </c>
      <c r="P584"/>
    </row>
    <row r="585" spans="1:16" s="2" customFormat="1" x14ac:dyDescent="0.25">
      <c r="A585" s="1">
        <v>5</v>
      </c>
      <c r="B585" s="1">
        <v>4</v>
      </c>
      <c r="C585" s="1">
        <v>0</v>
      </c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>
        <v>0</v>
      </c>
      <c r="L585" s="1">
        <v>0</v>
      </c>
      <c r="M585" s="1">
        <v>1</v>
      </c>
      <c r="P585"/>
    </row>
    <row r="586" spans="1:16" s="2" customFormat="1" x14ac:dyDescent="0.25">
      <c r="A586" s="1">
        <v>4</v>
      </c>
      <c r="B586" s="1">
        <v>4</v>
      </c>
      <c r="C586" s="1">
        <v>0</v>
      </c>
      <c r="D586" s="1">
        <v>0</v>
      </c>
      <c r="E586" s="1">
        <v>0</v>
      </c>
      <c r="F586" s="1">
        <v>1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1</v>
      </c>
      <c r="P586"/>
    </row>
    <row r="587" spans="1:16" s="2" customFormat="1" x14ac:dyDescent="0.25">
      <c r="A587" s="1">
        <v>4</v>
      </c>
      <c r="B587" s="1">
        <v>4</v>
      </c>
      <c r="C587" s="1">
        <v>0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P587"/>
    </row>
    <row r="588" spans="1:16" s="2" customFormat="1" x14ac:dyDescent="0.25">
      <c r="A588" s="1">
        <v>4</v>
      </c>
      <c r="B588" s="1">
        <v>4</v>
      </c>
      <c r="C588" s="1">
        <v>0</v>
      </c>
      <c r="D588" s="1">
        <v>1</v>
      </c>
      <c r="E588" s="1">
        <v>1</v>
      </c>
      <c r="F588" s="1">
        <v>1</v>
      </c>
      <c r="G588" s="1">
        <v>0</v>
      </c>
      <c r="H588" s="1">
        <v>1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P588"/>
    </row>
    <row r="589" spans="1:16" s="2" customFormat="1" x14ac:dyDescent="0.25">
      <c r="A589" s="1">
        <v>4</v>
      </c>
      <c r="B589" s="1">
        <v>4</v>
      </c>
      <c r="C589" s="1">
        <v>0</v>
      </c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1">
        <v>0</v>
      </c>
      <c r="J589" s="1">
        <v>1</v>
      </c>
      <c r="K589" s="1">
        <v>0</v>
      </c>
      <c r="L589" s="1">
        <v>0</v>
      </c>
      <c r="M589" s="1">
        <v>1</v>
      </c>
      <c r="P589"/>
    </row>
    <row r="590" spans="1:16" s="2" customFormat="1" x14ac:dyDescent="0.25">
      <c r="A590" s="1">
        <v>4</v>
      </c>
      <c r="B590" s="1">
        <v>4</v>
      </c>
      <c r="C590" s="1">
        <v>0</v>
      </c>
      <c r="D590" s="1">
        <v>1</v>
      </c>
      <c r="E590" s="1">
        <v>1</v>
      </c>
      <c r="F590" s="1">
        <v>1</v>
      </c>
      <c r="G590" s="1">
        <v>0</v>
      </c>
      <c r="H590" s="1">
        <v>1</v>
      </c>
      <c r="I590" s="1">
        <v>1</v>
      </c>
      <c r="J590" s="1">
        <v>1</v>
      </c>
      <c r="K590" s="1">
        <v>0</v>
      </c>
      <c r="L590" s="1">
        <v>0</v>
      </c>
      <c r="M590" s="1">
        <v>1</v>
      </c>
      <c r="P590"/>
    </row>
    <row r="591" spans="1:16" s="2" customFormat="1" x14ac:dyDescent="0.25">
      <c r="A591" s="1">
        <v>4</v>
      </c>
      <c r="B591" s="1">
        <v>4</v>
      </c>
      <c r="C591" s="1">
        <v>0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0</v>
      </c>
      <c r="J591" s="1">
        <v>1</v>
      </c>
      <c r="K591" s="1">
        <v>0</v>
      </c>
      <c r="L591" s="1">
        <v>0</v>
      </c>
      <c r="M591" s="1">
        <v>1</v>
      </c>
      <c r="P591"/>
    </row>
    <row r="592" spans="1:16" s="2" customFormat="1" x14ac:dyDescent="0.25">
      <c r="A592" s="1">
        <v>4</v>
      </c>
      <c r="B592" s="1">
        <v>4</v>
      </c>
      <c r="C592" s="1">
        <v>0</v>
      </c>
      <c r="D592" s="1">
        <v>1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0</v>
      </c>
      <c r="P592"/>
    </row>
    <row r="593" spans="1:16" s="2" customFormat="1" x14ac:dyDescent="0.25">
      <c r="A593" s="1">
        <v>4</v>
      </c>
      <c r="B593" s="1">
        <v>4</v>
      </c>
      <c r="C593" s="1">
        <v>0</v>
      </c>
      <c r="D593" s="1">
        <v>1</v>
      </c>
      <c r="E593" s="1">
        <v>0</v>
      </c>
      <c r="F593" s="1">
        <v>1</v>
      </c>
      <c r="G593" s="1">
        <v>0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>
        <v>1</v>
      </c>
      <c r="P593"/>
    </row>
    <row r="594" spans="1:16" s="2" customFormat="1" x14ac:dyDescent="0.25">
      <c r="A594" s="1">
        <v>4</v>
      </c>
      <c r="B594" s="1">
        <v>4</v>
      </c>
      <c r="C594" s="1">
        <v>0</v>
      </c>
      <c r="D594" s="1">
        <v>1</v>
      </c>
      <c r="E594" s="1">
        <v>1</v>
      </c>
      <c r="F594" s="1">
        <v>1</v>
      </c>
      <c r="G594" s="1">
        <v>1</v>
      </c>
      <c r="H594" s="1">
        <v>0</v>
      </c>
      <c r="I594" s="1">
        <v>1</v>
      </c>
      <c r="J594" s="1">
        <v>1</v>
      </c>
      <c r="K594" s="1">
        <v>0</v>
      </c>
      <c r="L594" s="1">
        <v>1</v>
      </c>
      <c r="M594" s="1">
        <v>1</v>
      </c>
      <c r="P594"/>
    </row>
    <row r="595" spans="1:16" s="2" customFormat="1" x14ac:dyDescent="0.25">
      <c r="A595" s="1">
        <v>4</v>
      </c>
      <c r="B595" s="1">
        <v>4</v>
      </c>
      <c r="C595" s="1">
        <v>0</v>
      </c>
      <c r="D595" s="1">
        <v>1</v>
      </c>
      <c r="E595" s="1">
        <v>0</v>
      </c>
      <c r="F595" s="1">
        <v>1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1</v>
      </c>
      <c r="P595"/>
    </row>
    <row r="596" spans="1:16" s="2" customFormat="1" x14ac:dyDescent="0.25">
      <c r="A596" s="1">
        <v>4</v>
      </c>
      <c r="B596" s="1">
        <v>4</v>
      </c>
      <c r="C596" s="1">
        <v>0</v>
      </c>
      <c r="D596" s="1">
        <v>1</v>
      </c>
      <c r="E596" s="1">
        <v>1</v>
      </c>
      <c r="F596" s="1">
        <v>1</v>
      </c>
      <c r="G596" s="1">
        <v>0</v>
      </c>
      <c r="H596" s="1">
        <v>1</v>
      </c>
      <c r="I596" s="1">
        <v>1</v>
      </c>
      <c r="J596" s="1">
        <v>0</v>
      </c>
      <c r="K596" s="1">
        <v>0</v>
      </c>
      <c r="L596" s="1">
        <v>0</v>
      </c>
      <c r="M596" s="1">
        <v>1</v>
      </c>
      <c r="P596"/>
    </row>
    <row r="597" spans="1:16" s="2" customFormat="1" x14ac:dyDescent="0.25">
      <c r="A597" s="1">
        <v>3</v>
      </c>
      <c r="B597" s="1">
        <v>4</v>
      </c>
      <c r="C597" s="1">
        <v>0</v>
      </c>
      <c r="D597" s="1">
        <v>1</v>
      </c>
      <c r="E597" s="1">
        <v>1</v>
      </c>
      <c r="F597" s="1">
        <v>1</v>
      </c>
      <c r="G597" s="1">
        <v>0</v>
      </c>
      <c r="H597" s="1">
        <v>1</v>
      </c>
      <c r="I597" s="1">
        <v>0</v>
      </c>
      <c r="J597" s="1">
        <v>1</v>
      </c>
      <c r="K597" s="1">
        <v>0</v>
      </c>
      <c r="L597" s="1">
        <v>0</v>
      </c>
      <c r="M597" s="1">
        <v>0</v>
      </c>
      <c r="P597"/>
    </row>
    <row r="598" spans="1:16" s="2" customFormat="1" x14ac:dyDescent="0.25">
      <c r="A598" s="1">
        <v>3</v>
      </c>
      <c r="B598" s="1">
        <v>4</v>
      </c>
      <c r="C598" s="1">
        <v>0</v>
      </c>
      <c r="D598" s="1">
        <v>1</v>
      </c>
      <c r="E598" s="1">
        <v>1</v>
      </c>
      <c r="F598" s="1">
        <v>1</v>
      </c>
      <c r="G598" s="1">
        <v>1</v>
      </c>
      <c r="H598" s="1">
        <v>1</v>
      </c>
      <c r="I598" s="1">
        <v>1</v>
      </c>
      <c r="J598" s="1">
        <v>1</v>
      </c>
      <c r="K598" s="1">
        <v>0</v>
      </c>
      <c r="L598" s="1">
        <v>0</v>
      </c>
      <c r="M598" s="1">
        <v>1</v>
      </c>
      <c r="P598"/>
    </row>
    <row r="599" spans="1:16" s="2" customFormat="1" x14ac:dyDescent="0.25">
      <c r="A599" s="1">
        <v>3</v>
      </c>
      <c r="B599" s="1">
        <v>4</v>
      </c>
      <c r="C599" s="1">
        <v>0</v>
      </c>
      <c r="D599" s="1">
        <v>1</v>
      </c>
      <c r="E599" s="1">
        <v>0</v>
      </c>
      <c r="F599" s="1">
        <v>0</v>
      </c>
      <c r="G599" s="1">
        <v>1</v>
      </c>
      <c r="H599" s="1">
        <v>1</v>
      </c>
      <c r="I599" s="1">
        <v>1</v>
      </c>
      <c r="J599" s="1">
        <v>1</v>
      </c>
      <c r="K599" s="1">
        <v>0</v>
      </c>
      <c r="L599" s="1">
        <v>0</v>
      </c>
      <c r="M599" s="1">
        <v>1</v>
      </c>
      <c r="P599"/>
    </row>
    <row r="600" spans="1:16" s="2" customFormat="1" x14ac:dyDescent="0.25">
      <c r="A600" s="1">
        <v>2</v>
      </c>
      <c r="B600" s="1">
        <v>4</v>
      </c>
      <c r="C600" s="1">
        <v>0</v>
      </c>
      <c r="D600" s="1">
        <v>0</v>
      </c>
      <c r="E600" s="1">
        <v>0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0</v>
      </c>
      <c r="L600" s="1">
        <v>0</v>
      </c>
      <c r="M600" s="1">
        <v>1</v>
      </c>
      <c r="P600"/>
    </row>
    <row r="601" spans="1:16" s="2" customFormat="1" x14ac:dyDescent="0.25">
      <c r="A601" s="1">
        <v>2</v>
      </c>
      <c r="B601" s="1">
        <v>4</v>
      </c>
      <c r="C601" s="1">
        <v>0</v>
      </c>
      <c r="D601" s="1">
        <v>1</v>
      </c>
      <c r="E601" s="1">
        <v>1</v>
      </c>
      <c r="F601" s="1">
        <v>1</v>
      </c>
      <c r="G601" s="1">
        <v>1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1">
        <v>1</v>
      </c>
      <c r="P601"/>
    </row>
    <row r="602" spans="1:16" s="2" customFormat="1" x14ac:dyDescent="0.25">
      <c r="A602" s="1">
        <v>1</v>
      </c>
      <c r="B602" s="1">
        <v>4</v>
      </c>
      <c r="C602" s="1">
        <v>0</v>
      </c>
      <c r="D602" s="1">
        <v>0</v>
      </c>
      <c r="E602" s="1">
        <v>1</v>
      </c>
      <c r="F602" s="1">
        <v>1</v>
      </c>
      <c r="G602" s="1">
        <v>0</v>
      </c>
      <c r="H602" s="1">
        <v>1</v>
      </c>
      <c r="I602" s="1">
        <v>1</v>
      </c>
      <c r="J602" s="1">
        <v>0</v>
      </c>
      <c r="K602" s="1">
        <v>0</v>
      </c>
      <c r="L602" s="1">
        <v>0</v>
      </c>
      <c r="M602" s="1">
        <v>1</v>
      </c>
      <c r="P602"/>
    </row>
    <row r="603" spans="1:16" s="2" customFormat="1" x14ac:dyDescent="0.25">
      <c r="A603" s="1">
        <v>0</v>
      </c>
      <c r="B603" s="1">
        <v>4</v>
      </c>
      <c r="C603" s="1">
        <v>0</v>
      </c>
      <c r="D603" s="1">
        <v>1</v>
      </c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0</v>
      </c>
      <c r="L603" s="1">
        <v>1</v>
      </c>
      <c r="M603" s="1">
        <v>1</v>
      </c>
      <c r="P603"/>
    </row>
    <row r="604" spans="1:16" s="2" customFormat="1" x14ac:dyDescent="0.25">
      <c r="A604" s="1">
        <v>0</v>
      </c>
      <c r="B604" s="1">
        <v>4</v>
      </c>
      <c r="C604" s="1">
        <v>0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v>0</v>
      </c>
      <c r="J604" s="1">
        <v>1</v>
      </c>
      <c r="K604" s="1">
        <v>0</v>
      </c>
      <c r="L604" s="1">
        <v>1</v>
      </c>
      <c r="M604" s="1">
        <v>1</v>
      </c>
      <c r="P604"/>
    </row>
    <row r="605" spans="1:16" s="2" customFormat="1" x14ac:dyDescent="0.25">
      <c r="A605" s="1">
        <v>4</v>
      </c>
      <c r="B605" s="1">
        <v>3</v>
      </c>
      <c r="C605" s="1">
        <v>0</v>
      </c>
      <c r="D605" s="1">
        <v>1</v>
      </c>
      <c r="E605" s="1">
        <v>1</v>
      </c>
      <c r="F605" s="1">
        <v>1</v>
      </c>
      <c r="G605" s="1">
        <v>0</v>
      </c>
      <c r="H605" s="1">
        <v>1</v>
      </c>
      <c r="I605" s="1">
        <v>1</v>
      </c>
      <c r="J605" s="1">
        <v>1</v>
      </c>
      <c r="K605" s="1">
        <v>0</v>
      </c>
      <c r="L605" s="1">
        <v>1</v>
      </c>
      <c r="M605" s="1">
        <v>1</v>
      </c>
      <c r="P605"/>
    </row>
    <row r="606" spans="1:16" s="2" customFormat="1" x14ac:dyDescent="0.25">
      <c r="A606" s="1">
        <v>3</v>
      </c>
      <c r="B606" s="1">
        <v>3</v>
      </c>
      <c r="C606" s="1">
        <v>0</v>
      </c>
      <c r="D606" s="1">
        <v>1</v>
      </c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0</v>
      </c>
      <c r="L606" s="1">
        <v>0</v>
      </c>
      <c r="M606" s="1">
        <v>1</v>
      </c>
      <c r="P606"/>
    </row>
    <row r="607" spans="1:16" s="2" customFormat="1" x14ac:dyDescent="0.25">
      <c r="A607" s="1">
        <v>3</v>
      </c>
      <c r="B607" s="1">
        <v>3</v>
      </c>
      <c r="C607" s="1">
        <v>0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0</v>
      </c>
      <c r="L607" s="1">
        <v>0</v>
      </c>
      <c r="M607" s="1">
        <v>1</v>
      </c>
      <c r="P607"/>
    </row>
    <row r="608" spans="1:16" s="2" customFormat="1" x14ac:dyDescent="0.25">
      <c r="A608" s="1">
        <v>3</v>
      </c>
      <c r="B608" s="1">
        <v>3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1</v>
      </c>
      <c r="I608" s="1">
        <v>0</v>
      </c>
      <c r="J608" s="1">
        <v>1</v>
      </c>
      <c r="K608" s="1">
        <v>0</v>
      </c>
      <c r="L608" s="1">
        <v>0</v>
      </c>
      <c r="M608" s="1">
        <v>1</v>
      </c>
      <c r="P608"/>
    </row>
    <row r="609" spans="1:16" s="2" customFormat="1" x14ac:dyDescent="0.25">
      <c r="A609" s="1">
        <v>3</v>
      </c>
      <c r="B609" s="1">
        <v>3</v>
      </c>
      <c r="C609" s="1">
        <v>0</v>
      </c>
      <c r="D609" s="1">
        <v>1</v>
      </c>
      <c r="E609" s="1">
        <v>1</v>
      </c>
      <c r="F609" s="1">
        <v>1</v>
      </c>
      <c r="G609" s="1">
        <v>1</v>
      </c>
      <c r="H609" s="1">
        <v>0</v>
      </c>
      <c r="I609" s="1">
        <v>1</v>
      </c>
      <c r="J609" s="1">
        <v>1</v>
      </c>
      <c r="K609" s="1">
        <v>0</v>
      </c>
      <c r="L609" s="1">
        <v>0</v>
      </c>
      <c r="M609" s="1">
        <v>0</v>
      </c>
      <c r="P609"/>
    </row>
    <row r="610" spans="1:16" s="2" customFormat="1" x14ac:dyDescent="0.25">
      <c r="A610" s="1">
        <v>3</v>
      </c>
      <c r="B610" s="1">
        <v>3</v>
      </c>
      <c r="C610" s="1">
        <v>0</v>
      </c>
      <c r="D610" s="1">
        <v>1</v>
      </c>
      <c r="E610" s="1">
        <v>0</v>
      </c>
      <c r="F610" s="1">
        <v>0</v>
      </c>
      <c r="G610" s="1">
        <v>0</v>
      </c>
      <c r="H610" s="1">
        <v>1</v>
      </c>
      <c r="I610" s="1">
        <v>1</v>
      </c>
      <c r="J610" s="1">
        <v>1</v>
      </c>
      <c r="K610" s="1">
        <v>0</v>
      </c>
      <c r="L610" s="1">
        <v>0</v>
      </c>
      <c r="M610" s="1">
        <v>1</v>
      </c>
      <c r="P610"/>
    </row>
    <row r="611" spans="1:16" s="2" customFormat="1" x14ac:dyDescent="0.25">
      <c r="A611" s="1">
        <v>3</v>
      </c>
      <c r="B611" s="1">
        <v>3</v>
      </c>
      <c r="C611" s="1">
        <v>0</v>
      </c>
      <c r="D611" s="1">
        <v>1</v>
      </c>
      <c r="E611" s="1">
        <v>1</v>
      </c>
      <c r="F611" s="1">
        <v>1</v>
      </c>
      <c r="G611" s="1">
        <v>1</v>
      </c>
      <c r="H611" s="1">
        <v>0</v>
      </c>
      <c r="I611" s="1">
        <v>1</v>
      </c>
      <c r="J611" s="1">
        <v>1</v>
      </c>
      <c r="K611" s="1">
        <v>0</v>
      </c>
      <c r="L611" s="1">
        <v>0</v>
      </c>
      <c r="M611" s="1">
        <v>0</v>
      </c>
      <c r="P611"/>
    </row>
    <row r="612" spans="1:16" s="2" customFormat="1" x14ac:dyDescent="0.25">
      <c r="A612" s="1">
        <v>3</v>
      </c>
      <c r="B612" s="1">
        <v>3</v>
      </c>
      <c r="C612" s="1">
        <v>0</v>
      </c>
      <c r="D612" s="1">
        <v>1</v>
      </c>
      <c r="E612" s="1">
        <v>0</v>
      </c>
      <c r="F612" s="1">
        <v>1</v>
      </c>
      <c r="G612" s="1">
        <v>1</v>
      </c>
      <c r="H612" s="1">
        <v>0</v>
      </c>
      <c r="I612" s="1">
        <v>0</v>
      </c>
      <c r="J612" s="1">
        <v>0</v>
      </c>
      <c r="K612" s="1">
        <v>0</v>
      </c>
      <c r="L612" s="1">
        <v>1</v>
      </c>
      <c r="M612" s="1">
        <v>0</v>
      </c>
      <c r="P612"/>
    </row>
    <row r="613" spans="1:16" s="2" customFormat="1" x14ac:dyDescent="0.25">
      <c r="A613" s="1">
        <v>3</v>
      </c>
      <c r="B613" s="1">
        <v>3</v>
      </c>
      <c r="C613" s="1">
        <v>0</v>
      </c>
      <c r="D613" s="1">
        <v>1</v>
      </c>
      <c r="E613" s="1">
        <v>1</v>
      </c>
      <c r="F613" s="1">
        <v>0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0</v>
      </c>
      <c r="M613" s="1">
        <v>1</v>
      </c>
      <c r="P613"/>
    </row>
    <row r="614" spans="1:16" s="2" customFormat="1" x14ac:dyDescent="0.25">
      <c r="A614" s="1">
        <v>3</v>
      </c>
      <c r="B614" s="1">
        <v>3</v>
      </c>
      <c r="C614" s="1">
        <v>0</v>
      </c>
      <c r="D614" s="1">
        <v>1</v>
      </c>
      <c r="E614" s="1">
        <v>1</v>
      </c>
      <c r="F614" s="1">
        <v>1</v>
      </c>
      <c r="G614" s="1">
        <v>1</v>
      </c>
      <c r="H614" s="1">
        <v>1</v>
      </c>
      <c r="I614" s="1">
        <v>1</v>
      </c>
      <c r="J614" s="1">
        <v>1</v>
      </c>
      <c r="K614" s="1">
        <v>1</v>
      </c>
      <c r="L614" s="1">
        <v>0</v>
      </c>
      <c r="M614" s="1">
        <v>1</v>
      </c>
      <c r="P614"/>
    </row>
    <row r="615" spans="1:16" s="2" customFormat="1" x14ac:dyDescent="0.25">
      <c r="A615" s="1">
        <v>2</v>
      </c>
      <c r="B615" s="1">
        <v>3</v>
      </c>
      <c r="C615" s="1">
        <v>0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0</v>
      </c>
      <c r="J615" s="1">
        <v>1</v>
      </c>
      <c r="K615" s="1">
        <v>0</v>
      </c>
      <c r="L615" s="1">
        <v>0</v>
      </c>
      <c r="M615" s="1">
        <v>1</v>
      </c>
      <c r="P615"/>
    </row>
    <row r="616" spans="1:16" s="2" customFormat="1" x14ac:dyDescent="0.25">
      <c r="A616" s="1">
        <v>2</v>
      </c>
      <c r="B616" s="1">
        <v>3</v>
      </c>
      <c r="C616" s="1">
        <v>0</v>
      </c>
      <c r="D616" s="1">
        <v>1</v>
      </c>
      <c r="E616" s="1">
        <v>1</v>
      </c>
      <c r="F616" s="1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1</v>
      </c>
      <c r="P616"/>
    </row>
    <row r="617" spans="1:16" s="2" customFormat="1" x14ac:dyDescent="0.25">
      <c r="A617" s="1">
        <v>2</v>
      </c>
      <c r="B617" s="1">
        <v>3</v>
      </c>
      <c r="C617" s="1">
        <v>0</v>
      </c>
      <c r="D617" s="1">
        <v>1</v>
      </c>
      <c r="E617" s="1">
        <v>1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0</v>
      </c>
      <c r="L617" s="1">
        <v>0</v>
      </c>
      <c r="M617" s="1">
        <v>1</v>
      </c>
      <c r="P617"/>
    </row>
    <row r="618" spans="1:16" s="2" customFormat="1" x14ac:dyDescent="0.25">
      <c r="A618" s="1">
        <v>2</v>
      </c>
      <c r="B618" s="1">
        <v>3</v>
      </c>
      <c r="C618" s="1">
        <v>0</v>
      </c>
      <c r="D618" s="1">
        <v>1</v>
      </c>
      <c r="E618" s="1">
        <v>1</v>
      </c>
      <c r="F618" s="1">
        <v>1</v>
      </c>
      <c r="G618" s="1">
        <v>1</v>
      </c>
      <c r="H618" s="1">
        <v>1</v>
      </c>
      <c r="I618" s="1">
        <v>0</v>
      </c>
      <c r="J618" s="1">
        <v>1</v>
      </c>
      <c r="K618" s="1">
        <v>0</v>
      </c>
      <c r="L618" s="1">
        <v>0</v>
      </c>
      <c r="M618" s="1">
        <v>1</v>
      </c>
      <c r="P618"/>
    </row>
    <row r="619" spans="1:16" s="2" customFormat="1" x14ac:dyDescent="0.25">
      <c r="A619" s="1">
        <v>0</v>
      </c>
      <c r="B619" s="1">
        <v>3</v>
      </c>
      <c r="C619" s="1">
        <v>0</v>
      </c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>
        <v>0</v>
      </c>
      <c r="P619"/>
    </row>
    <row r="620" spans="1:16" s="2" customFormat="1" x14ac:dyDescent="0.25">
      <c r="A620" s="1">
        <v>0</v>
      </c>
      <c r="B620" s="1">
        <v>3</v>
      </c>
      <c r="C620" s="1">
        <v>0</v>
      </c>
      <c r="D620" s="1">
        <v>1</v>
      </c>
      <c r="E620" s="1">
        <v>1</v>
      </c>
      <c r="F620" s="1">
        <v>1</v>
      </c>
      <c r="G620" s="1">
        <v>0</v>
      </c>
      <c r="H620" s="1">
        <v>1</v>
      </c>
      <c r="I620" s="1">
        <v>1</v>
      </c>
      <c r="J620" s="1">
        <v>1</v>
      </c>
      <c r="K620" s="1">
        <v>0</v>
      </c>
      <c r="L620" s="1">
        <v>0</v>
      </c>
      <c r="M620" s="1">
        <v>1</v>
      </c>
      <c r="P620"/>
    </row>
    <row r="621" spans="1:16" s="2" customFormat="1" x14ac:dyDescent="0.25">
      <c r="A621" s="1">
        <v>2</v>
      </c>
      <c r="B621" s="1">
        <v>2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1</v>
      </c>
      <c r="I621" s="1">
        <v>1</v>
      </c>
      <c r="J621" s="1">
        <v>0</v>
      </c>
      <c r="K621" s="1">
        <v>0</v>
      </c>
      <c r="L621" s="1">
        <v>0</v>
      </c>
      <c r="M621" s="1">
        <v>0</v>
      </c>
      <c r="P621"/>
    </row>
    <row r="622" spans="1:16" s="2" customFormat="1" x14ac:dyDescent="0.25">
      <c r="A622" s="1">
        <v>2</v>
      </c>
      <c r="B622" s="1">
        <v>2</v>
      </c>
      <c r="C622" s="1">
        <v>0</v>
      </c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0</v>
      </c>
      <c r="M622" s="1">
        <v>1</v>
      </c>
      <c r="P622"/>
    </row>
    <row r="623" spans="1:16" s="2" customFormat="1" x14ac:dyDescent="0.25">
      <c r="A623" s="1">
        <v>2</v>
      </c>
      <c r="B623" s="1">
        <v>2</v>
      </c>
      <c r="C623" s="1">
        <v>0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0</v>
      </c>
      <c r="L623" s="1">
        <v>0</v>
      </c>
      <c r="M623" s="1">
        <v>1</v>
      </c>
      <c r="P623"/>
    </row>
    <row r="624" spans="1:16" s="2" customFormat="1" x14ac:dyDescent="0.25">
      <c r="A624" s="1">
        <v>2</v>
      </c>
      <c r="B624" s="1">
        <v>2</v>
      </c>
      <c r="C624" s="1">
        <v>0</v>
      </c>
      <c r="D624" s="1">
        <v>1</v>
      </c>
      <c r="E624" s="1">
        <v>1</v>
      </c>
      <c r="F624" s="1">
        <v>1</v>
      </c>
      <c r="G624" s="1">
        <v>0</v>
      </c>
      <c r="H624" s="1">
        <v>1</v>
      </c>
      <c r="I624" s="1">
        <v>0</v>
      </c>
      <c r="J624" s="1">
        <v>0</v>
      </c>
      <c r="K624" s="1">
        <v>0</v>
      </c>
      <c r="L624" s="1">
        <v>1</v>
      </c>
      <c r="M624" s="1">
        <v>1</v>
      </c>
      <c r="P624"/>
    </row>
    <row r="625" spans="1:16" s="2" customFormat="1" x14ac:dyDescent="0.25">
      <c r="A625" s="1">
        <v>2</v>
      </c>
      <c r="B625" s="1">
        <v>2</v>
      </c>
      <c r="C625" s="1">
        <v>0</v>
      </c>
      <c r="D625" s="1">
        <v>1</v>
      </c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1</v>
      </c>
      <c r="M625" s="1">
        <v>1</v>
      </c>
      <c r="P625"/>
    </row>
    <row r="626" spans="1:16" s="2" customFormat="1" x14ac:dyDescent="0.25">
      <c r="A626" s="1">
        <v>1</v>
      </c>
      <c r="B626" s="1">
        <v>2</v>
      </c>
      <c r="C626" s="1">
        <v>0</v>
      </c>
      <c r="D626" s="1">
        <v>1</v>
      </c>
      <c r="E626" s="1">
        <v>1</v>
      </c>
      <c r="F626" s="1">
        <v>0</v>
      </c>
      <c r="G626" s="1">
        <v>1</v>
      </c>
      <c r="H626" s="1">
        <v>0</v>
      </c>
      <c r="I626" s="1">
        <v>0</v>
      </c>
      <c r="J626" s="1">
        <v>1</v>
      </c>
      <c r="K626" s="1">
        <v>0</v>
      </c>
      <c r="L626" s="1">
        <v>1</v>
      </c>
      <c r="M626" s="1">
        <v>1</v>
      </c>
      <c r="P626"/>
    </row>
    <row r="627" spans="1:16" s="2" customFormat="1" x14ac:dyDescent="0.25">
      <c r="A627" s="1">
        <v>1</v>
      </c>
      <c r="B627" s="1">
        <v>2</v>
      </c>
      <c r="C627" s="1">
        <v>0</v>
      </c>
      <c r="D627" s="1">
        <v>1</v>
      </c>
      <c r="E627" s="1">
        <v>1</v>
      </c>
      <c r="F627" s="1">
        <v>1</v>
      </c>
      <c r="G627" s="1">
        <v>0</v>
      </c>
      <c r="H627" s="1">
        <v>1</v>
      </c>
      <c r="I627" s="1">
        <v>1</v>
      </c>
      <c r="J627" s="1">
        <v>1</v>
      </c>
      <c r="K627" s="1">
        <v>1</v>
      </c>
      <c r="L627" s="1">
        <v>0</v>
      </c>
      <c r="M627" s="1">
        <v>0</v>
      </c>
      <c r="P627"/>
    </row>
    <row r="628" spans="1:16" s="2" customFormat="1" x14ac:dyDescent="0.25">
      <c r="A628" s="1">
        <v>1</v>
      </c>
      <c r="B628" s="1">
        <v>2</v>
      </c>
      <c r="C628" s="1">
        <v>0</v>
      </c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1">
        <v>0</v>
      </c>
      <c r="J628" s="1">
        <v>0</v>
      </c>
      <c r="K628" s="1">
        <v>0</v>
      </c>
      <c r="L628" s="1">
        <v>0</v>
      </c>
      <c r="M628" s="1">
        <v>1</v>
      </c>
      <c r="P628"/>
    </row>
    <row r="629" spans="1:16" s="2" customFormat="1" x14ac:dyDescent="0.25">
      <c r="A629" s="1">
        <v>1</v>
      </c>
      <c r="B629" s="1">
        <v>2</v>
      </c>
      <c r="C629" s="1">
        <v>0</v>
      </c>
      <c r="D629" s="1">
        <v>1</v>
      </c>
      <c r="E629" s="1">
        <v>1</v>
      </c>
      <c r="F629" s="1">
        <v>1</v>
      </c>
      <c r="G629" s="1">
        <v>1</v>
      </c>
      <c r="H629" s="1">
        <v>0</v>
      </c>
      <c r="I629" s="1">
        <v>0</v>
      </c>
      <c r="J629" s="1">
        <v>0</v>
      </c>
      <c r="K629" s="1">
        <v>0</v>
      </c>
      <c r="L629" s="1">
        <v>1</v>
      </c>
      <c r="M629" s="1">
        <v>1</v>
      </c>
      <c r="P629"/>
    </row>
    <row r="630" spans="1:16" s="2" customFormat="1" x14ac:dyDescent="0.25">
      <c r="A630" s="1">
        <v>1</v>
      </c>
      <c r="B630" s="1">
        <v>2</v>
      </c>
      <c r="C630" s="1">
        <v>0</v>
      </c>
      <c r="D630" s="1">
        <v>1</v>
      </c>
      <c r="E630" s="1">
        <v>1</v>
      </c>
      <c r="F630" s="1">
        <v>1</v>
      </c>
      <c r="G630" s="1">
        <v>1</v>
      </c>
      <c r="H630" s="1">
        <v>1</v>
      </c>
      <c r="I630" s="1">
        <v>1</v>
      </c>
      <c r="J630" s="1">
        <v>1</v>
      </c>
      <c r="K630" s="1">
        <v>1</v>
      </c>
      <c r="L630" s="1">
        <v>0</v>
      </c>
      <c r="M630" s="1">
        <v>0</v>
      </c>
      <c r="P630"/>
    </row>
    <row r="631" spans="1:16" s="2" customFormat="1" x14ac:dyDescent="0.25">
      <c r="A631" s="1">
        <v>0</v>
      </c>
      <c r="B631" s="1">
        <v>2</v>
      </c>
      <c r="C631" s="1">
        <v>0</v>
      </c>
      <c r="D631" s="1">
        <v>1</v>
      </c>
      <c r="E631" s="1">
        <v>1</v>
      </c>
      <c r="F631" s="1">
        <v>1</v>
      </c>
      <c r="G631" s="1">
        <v>0</v>
      </c>
      <c r="H631" s="1">
        <v>1</v>
      </c>
      <c r="I631" s="1">
        <v>1</v>
      </c>
      <c r="J631" s="1">
        <v>1</v>
      </c>
      <c r="K631" s="1">
        <v>0</v>
      </c>
      <c r="L631" s="1">
        <v>0</v>
      </c>
      <c r="M631" s="1">
        <v>1</v>
      </c>
      <c r="P631"/>
    </row>
    <row r="632" spans="1:16" s="2" customFormat="1" x14ac:dyDescent="0.25">
      <c r="A632" s="1">
        <v>0</v>
      </c>
      <c r="B632" s="1">
        <v>2</v>
      </c>
      <c r="C632" s="1">
        <v>0</v>
      </c>
      <c r="D632" s="1">
        <v>1</v>
      </c>
      <c r="E632" s="1">
        <v>1</v>
      </c>
      <c r="F632" s="1">
        <v>1</v>
      </c>
      <c r="G632" s="1">
        <v>1</v>
      </c>
      <c r="H632" s="1">
        <v>0</v>
      </c>
      <c r="I632" s="1">
        <v>1</v>
      </c>
      <c r="J632" s="1">
        <v>1</v>
      </c>
      <c r="K632" s="1">
        <v>0</v>
      </c>
      <c r="L632" s="1">
        <v>1</v>
      </c>
      <c r="M632" s="1">
        <v>1</v>
      </c>
      <c r="P632"/>
    </row>
    <row r="633" spans="1:16" s="2" customFormat="1" x14ac:dyDescent="0.25">
      <c r="A633" s="1">
        <v>0</v>
      </c>
      <c r="B633" s="1">
        <v>2</v>
      </c>
      <c r="C633" s="1">
        <v>0</v>
      </c>
      <c r="D633" s="1">
        <v>1</v>
      </c>
      <c r="E633" s="1">
        <v>1</v>
      </c>
      <c r="F633" s="1">
        <v>1</v>
      </c>
      <c r="G633" s="1">
        <v>0</v>
      </c>
      <c r="H633" s="1">
        <v>1</v>
      </c>
      <c r="I633" s="1">
        <v>1</v>
      </c>
      <c r="J633" s="1">
        <v>1</v>
      </c>
      <c r="K633" s="1">
        <v>0</v>
      </c>
      <c r="L633" s="1">
        <v>1</v>
      </c>
      <c r="M633" s="1">
        <v>0</v>
      </c>
      <c r="P633"/>
    </row>
    <row r="634" spans="1:16" s="2" customFormat="1" x14ac:dyDescent="0.25">
      <c r="A634" s="1">
        <v>1</v>
      </c>
      <c r="B634" s="1">
        <v>1</v>
      </c>
      <c r="C634" s="1">
        <v>0</v>
      </c>
      <c r="D634" s="1">
        <v>1</v>
      </c>
      <c r="E634" s="1">
        <v>1</v>
      </c>
      <c r="F634" s="1">
        <v>1</v>
      </c>
      <c r="G634" s="1">
        <v>1</v>
      </c>
      <c r="H634" s="1">
        <v>1</v>
      </c>
      <c r="I634" s="1">
        <v>1</v>
      </c>
      <c r="J634" s="1">
        <v>1</v>
      </c>
      <c r="K634" s="1">
        <v>1</v>
      </c>
      <c r="L634" s="1">
        <v>1</v>
      </c>
      <c r="M634" s="1">
        <v>0</v>
      </c>
      <c r="P634"/>
    </row>
    <row r="635" spans="1:16" s="2" customFormat="1" x14ac:dyDescent="0.25">
      <c r="A635" s="1">
        <v>1</v>
      </c>
      <c r="B635" s="1">
        <v>1</v>
      </c>
      <c r="C635" s="1">
        <v>0</v>
      </c>
      <c r="D635" s="1">
        <v>1</v>
      </c>
      <c r="E635" s="1">
        <v>1</v>
      </c>
      <c r="F635" s="1">
        <v>1</v>
      </c>
      <c r="G635" s="1">
        <v>1</v>
      </c>
      <c r="H635" s="1">
        <v>1</v>
      </c>
      <c r="I635" s="1">
        <v>0</v>
      </c>
      <c r="J635" s="1">
        <v>1</v>
      </c>
      <c r="K635" s="1">
        <v>0</v>
      </c>
      <c r="L635" s="1">
        <v>1</v>
      </c>
      <c r="M635" s="1">
        <v>1</v>
      </c>
      <c r="P635"/>
    </row>
    <row r="636" spans="1:16" s="2" customFormat="1" x14ac:dyDescent="0.25">
      <c r="A636" s="1">
        <v>1</v>
      </c>
      <c r="B636" s="1">
        <v>1</v>
      </c>
      <c r="C636" s="1">
        <v>0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  <c r="K636" s="1">
        <v>0</v>
      </c>
      <c r="L636" s="1">
        <v>0</v>
      </c>
      <c r="M636" s="1">
        <v>1</v>
      </c>
      <c r="P636"/>
    </row>
    <row r="637" spans="1:16" s="2" customFormat="1" x14ac:dyDescent="0.25">
      <c r="A637" s="1">
        <v>0</v>
      </c>
      <c r="B637" s="1">
        <v>1</v>
      </c>
      <c r="C637" s="1">
        <v>0</v>
      </c>
      <c r="D637" s="1">
        <v>1</v>
      </c>
      <c r="E637" s="1">
        <v>1</v>
      </c>
      <c r="F637" s="1">
        <v>1</v>
      </c>
      <c r="G637" s="1">
        <v>0</v>
      </c>
      <c r="H637" s="1">
        <v>0</v>
      </c>
      <c r="I637" s="1">
        <v>1</v>
      </c>
      <c r="J637" s="1">
        <v>1</v>
      </c>
      <c r="K637" s="1">
        <v>0</v>
      </c>
      <c r="L637" s="1">
        <v>0</v>
      </c>
      <c r="M637" s="1">
        <v>1</v>
      </c>
      <c r="P637"/>
    </row>
    <row r="638" spans="1:16" s="2" customFormat="1" x14ac:dyDescent="0.25">
      <c r="A638" s="1">
        <v>0</v>
      </c>
      <c r="B638" s="1">
        <v>1</v>
      </c>
      <c r="C638" s="1">
        <v>0</v>
      </c>
      <c r="D638" s="1">
        <v>1</v>
      </c>
      <c r="E638" s="1">
        <v>0</v>
      </c>
      <c r="F638" s="1">
        <v>1</v>
      </c>
      <c r="G638" s="1">
        <v>0</v>
      </c>
      <c r="H638" s="1">
        <v>0</v>
      </c>
      <c r="I638" s="1">
        <v>1</v>
      </c>
      <c r="J638" s="1">
        <v>1</v>
      </c>
      <c r="K638" s="1">
        <v>1</v>
      </c>
      <c r="L638" s="1">
        <v>1</v>
      </c>
      <c r="M638" s="1">
        <v>0</v>
      </c>
      <c r="P638"/>
    </row>
    <row r="639" spans="1:16" s="2" customFormat="1" x14ac:dyDescent="0.25">
      <c r="A639" s="1">
        <v>0</v>
      </c>
      <c r="B639" s="1">
        <v>1</v>
      </c>
      <c r="C639" s="1">
        <v>0</v>
      </c>
      <c r="D639" s="1">
        <v>1</v>
      </c>
      <c r="E639" s="1">
        <v>1</v>
      </c>
      <c r="F639" s="1">
        <v>0</v>
      </c>
      <c r="G639" s="1">
        <v>1</v>
      </c>
      <c r="H639" s="1">
        <v>1</v>
      </c>
      <c r="I639" s="1">
        <v>1</v>
      </c>
      <c r="J639" s="1">
        <v>1</v>
      </c>
      <c r="K639" s="1">
        <v>0</v>
      </c>
      <c r="L639" s="1">
        <v>0</v>
      </c>
      <c r="M639" s="1">
        <v>1</v>
      </c>
      <c r="P639"/>
    </row>
    <row r="640" spans="1:16" s="2" customFormat="1" x14ac:dyDescent="0.25">
      <c r="A640" s="1">
        <v>14</v>
      </c>
      <c r="B640" s="1">
        <v>0</v>
      </c>
      <c r="C640" s="1">
        <v>0</v>
      </c>
      <c r="D640" s="1">
        <v>1</v>
      </c>
      <c r="E640" s="1">
        <v>1</v>
      </c>
      <c r="F640" s="1">
        <v>1</v>
      </c>
      <c r="G640" s="1">
        <v>1</v>
      </c>
      <c r="H640" s="1">
        <v>1</v>
      </c>
      <c r="I640" s="1">
        <v>1</v>
      </c>
      <c r="J640" s="1">
        <v>1</v>
      </c>
      <c r="K640" s="1">
        <v>0</v>
      </c>
      <c r="L640" s="1">
        <v>1</v>
      </c>
      <c r="M640" s="1">
        <v>1</v>
      </c>
      <c r="P640"/>
    </row>
    <row r="641" spans="1:16" s="2" customFormat="1" x14ac:dyDescent="0.25">
      <c r="A641" s="1">
        <v>10</v>
      </c>
      <c r="B641" s="1">
        <v>0</v>
      </c>
      <c r="C641" s="1">
        <v>0</v>
      </c>
      <c r="D641" s="1">
        <v>1</v>
      </c>
      <c r="E641" s="1">
        <v>1</v>
      </c>
      <c r="F641" s="1">
        <v>1</v>
      </c>
      <c r="G641" s="1">
        <v>1</v>
      </c>
      <c r="H641" s="1">
        <v>0</v>
      </c>
      <c r="I641" s="1">
        <v>1</v>
      </c>
      <c r="J641" s="1">
        <v>1</v>
      </c>
      <c r="K641" s="1">
        <v>0</v>
      </c>
      <c r="L641" s="1">
        <v>1</v>
      </c>
      <c r="M641" s="1">
        <v>1</v>
      </c>
      <c r="P641"/>
    </row>
    <row r="642" spans="1:16" s="2" customFormat="1" x14ac:dyDescent="0.25">
      <c r="A642" s="1">
        <v>9</v>
      </c>
      <c r="B642" s="1">
        <v>0</v>
      </c>
      <c r="C642" s="1">
        <v>0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0</v>
      </c>
      <c r="J642" s="1">
        <v>1</v>
      </c>
      <c r="K642" s="1">
        <v>0</v>
      </c>
      <c r="L642" s="1">
        <v>0</v>
      </c>
      <c r="M642" s="1">
        <v>1</v>
      </c>
      <c r="P642"/>
    </row>
    <row r="643" spans="1:16" s="2" customFormat="1" x14ac:dyDescent="0.25">
      <c r="A643" s="1">
        <v>4</v>
      </c>
      <c r="B643" s="1">
        <v>0</v>
      </c>
      <c r="C643" s="1">
        <v>0</v>
      </c>
      <c r="D643" s="1">
        <v>1</v>
      </c>
      <c r="E643" s="1">
        <v>1</v>
      </c>
      <c r="F643" s="1">
        <v>1</v>
      </c>
      <c r="G643" s="1">
        <v>0</v>
      </c>
      <c r="H643" s="1">
        <v>1</v>
      </c>
      <c r="I643" s="1">
        <v>1</v>
      </c>
      <c r="J643" s="1">
        <v>1</v>
      </c>
      <c r="K643" s="1">
        <v>0</v>
      </c>
      <c r="L643" s="1">
        <v>1</v>
      </c>
      <c r="M643" s="1">
        <v>1</v>
      </c>
      <c r="P643"/>
    </row>
    <row r="644" spans="1:16" s="2" customFormat="1" x14ac:dyDescent="0.25">
      <c r="A644" s="1">
        <v>0</v>
      </c>
      <c r="B644" s="1">
        <v>0</v>
      </c>
      <c r="C644" s="1">
        <v>0</v>
      </c>
      <c r="D644" s="1">
        <v>0</v>
      </c>
      <c r="E644" s="1">
        <v>1</v>
      </c>
      <c r="F644" s="1">
        <v>1</v>
      </c>
      <c r="G644" s="1">
        <v>0</v>
      </c>
      <c r="H644" s="1">
        <v>0</v>
      </c>
      <c r="I644" s="1">
        <v>1</v>
      </c>
      <c r="J644" s="1">
        <v>1</v>
      </c>
      <c r="K644" s="1">
        <v>0</v>
      </c>
      <c r="L644" s="1">
        <v>1</v>
      </c>
      <c r="M644" s="1">
        <v>0</v>
      </c>
      <c r="P644"/>
    </row>
    <row r="645" spans="1:16" s="2" customFormat="1" x14ac:dyDescent="0.25">
      <c r="A645" s="1">
        <v>0</v>
      </c>
      <c r="B645" s="1">
        <v>0</v>
      </c>
      <c r="C645" s="1">
        <v>0</v>
      </c>
      <c r="D645" s="1">
        <v>1</v>
      </c>
      <c r="E645" s="1">
        <v>1</v>
      </c>
      <c r="F645" s="1">
        <v>1</v>
      </c>
      <c r="G645" s="1">
        <v>1</v>
      </c>
      <c r="H645" s="1">
        <v>0</v>
      </c>
      <c r="I645" s="1">
        <v>0</v>
      </c>
      <c r="J645" s="1">
        <v>1</v>
      </c>
      <c r="K645" s="1">
        <v>0</v>
      </c>
      <c r="L645" s="1">
        <v>0</v>
      </c>
      <c r="M645" s="1">
        <v>1</v>
      </c>
      <c r="P645"/>
    </row>
    <row r="646" spans="1:16" s="2" customFormat="1" x14ac:dyDescent="0.25">
      <c r="A646" s="1">
        <v>0</v>
      </c>
      <c r="B646" s="1">
        <v>0</v>
      </c>
      <c r="C646" s="1">
        <v>0</v>
      </c>
      <c r="D646" s="1">
        <v>1</v>
      </c>
      <c r="E646" s="1">
        <v>1</v>
      </c>
      <c r="F646" s="1">
        <v>1</v>
      </c>
      <c r="G646" s="1">
        <v>0</v>
      </c>
      <c r="H646" s="1">
        <v>1</v>
      </c>
      <c r="I646" s="1">
        <v>1</v>
      </c>
      <c r="J646" s="1">
        <v>1</v>
      </c>
      <c r="K646" s="1">
        <v>0</v>
      </c>
      <c r="L646" s="1">
        <v>1</v>
      </c>
      <c r="M646" s="1">
        <v>1</v>
      </c>
      <c r="P646"/>
    </row>
    <row r="647" spans="1:16" s="2" customFormat="1" x14ac:dyDescent="0.25">
      <c r="A647" s="1">
        <v>0</v>
      </c>
      <c r="B647" s="1">
        <v>0</v>
      </c>
      <c r="C647" s="1">
        <v>0</v>
      </c>
      <c r="D647" s="1">
        <v>1</v>
      </c>
      <c r="E647" s="1">
        <v>1</v>
      </c>
      <c r="F647" s="1">
        <v>1</v>
      </c>
      <c r="G647" s="1">
        <v>1</v>
      </c>
      <c r="H647" s="1">
        <v>0</v>
      </c>
      <c r="I647" s="1">
        <v>0</v>
      </c>
      <c r="J647" s="1">
        <v>1</v>
      </c>
      <c r="K647" s="1">
        <v>0</v>
      </c>
      <c r="L647" s="1">
        <v>0</v>
      </c>
      <c r="M647" s="1">
        <v>1</v>
      </c>
      <c r="P647"/>
    </row>
    <row r="648" spans="1:16" s="2" customFormat="1" x14ac:dyDescent="0.25">
      <c r="A648" s="1">
        <v>0</v>
      </c>
      <c r="B648" s="1">
        <v>0</v>
      </c>
      <c r="C648" s="1">
        <v>0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  <c r="K648" s="1">
        <v>1</v>
      </c>
      <c r="L648" s="1">
        <v>0</v>
      </c>
      <c r="M648" s="1">
        <v>0</v>
      </c>
      <c r="P648"/>
    </row>
    <row r="649" spans="1:16" s="2" customFormat="1" x14ac:dyDescent="0.25">
      <c r="A649" s="1">
        <v>0</v>
      </c>
      <c r="B649" s="1">
        <v>0</v>
      </c>
      <c r="C649" s="1">
        <v>0</v>
      </c>
      <c r="D649" s="1">
        <v>1</v>
      </c>
      <c r="E649" s="1">
        <v>1</v>
      </c>
      <c r="F649" s="1">
        <v>1</v>
      </c>
      <c r="G649" s="1">
        <v>1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>
        <v>0</v>
      </c>
      <c r="P649"/>
    </row>
    <row r="650" spans="1:16" s="2" customFormat="1" x14ac:dyDescent="0.25">
      <c r="A650" s="1">
        <v>0</v>
      </c>
      <c r="B650" s="1">
        <v>0</v>
      </c>
      <c r="C650" s="1">
        <v>0</v>
      </c>
      <c r="D650" s="1">
        <v>1</v>
      </c>
      <c r="E650" s="1">
        <v>1</v>
      </c>
      <c r="F650" s="1">
        <v>0</v>
      </c>
      <c r="G650" s="1">
        <v>1</v>
      </c>
      <c r="H650" s="1">
        <v>1</v>
      </c>
      <c r="I650" s="1">
        <v>1</v>
      </c>
      <c r="J650" s="1">
        <v>1</v>
      </c>
      <c r="K650" s="1">
        <v>0</v>
      </c>
      <c r="L650" s="1">
        <v>0</v>
      </c>
      <c r="M650" s="1">
        <v>1</v>
      </c>
      <c r="P650"/>
    </row>
    <row r="651" spans="1:16" s="2" customFormat="1" x14ac:dyDescent="0.25">
      <c r="A651" s="1">
        <v>0</v>
      </c>
      <c r="B651" s="1">
        <v>0</v>
      </c>
      <c r="C651" s="1">
        <v>0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  <c r="K651" s="1">
        <v>0</v>
      </c>
      <c r="L651" s="1">
        <v>0</v>
      </c>
      <c r="M651" s="1">
        <v>1</v>
      </c>
      <c r="P651"/>
    </row>
    <row r="652" spans="1:16" s="2" customFormat="1" x14ac:dyDescent="0.25">
      <c r="A652" s="1">
        <v>0</v>
      </c>
      <c r="B652" s="1">
        <v>0</v>
      </c>
      <c r="C652" s="1">
        <v>0</v>
      </c>
      <c r="D652" s="1">
        <v>1</v>
      </c>
      <c r="E652" s="1">
        <v>1</v>
      </c>
      <c r="F652" s="1">
        <v>0</v>
      </c>
      <c r="G652" s="1">
        <v>1</v>
      </c>
      <c r="H652" s="1">
        <v>1</v>
      </c>
      <c r="I652" s="1">
        <v>1</v>
      </c>
      <c r="J652" s="1">
        <v>1</v>
      </c>
      <c r="K652" s="1">
        <v>0</v>
      </c>
      <c r="L652" s="1">
        <v>0</v>
      </c>
      <c r="M652" s="1">
        <v>1</v>
      </c>
      <c r="P652"/>
    </row>
    <row r="653" spans="1:16" s="2" customFormat="1" x14ac:dyDescent="0.25">
      <c r="A653" s="1">
        <v>0</v>
      </c>
      <c r="B653" s="1">
        <v>0</v>
      </c>
      <c r="C653" s="1">
        <v>0</v>
      </c>
      <c r="D653" s="1">
        <v>1</v>
      </c>
      <c r="E653" s="1">
        <v>1</v>
      </c>
      <c r="F653" s="1">
        <v>1</v>
      </c>
      <c r="G653" s="1">
        <v>1</v>
      </c>
      <c r="H653" s="1">
        <v>1</v>
      </c>
      <c r="I653" s="1">
        <v>0</v>
      </c>
      <c r="J653" s="1">
        <v>1</v>
      </c>
      <c r="K653" s="1">
        <v>0</v>
      </c>
      <c r="L653" s="1">
        <v>0</v>
      </c>
      <c r="M653" s="1">
        <v>1</v>
      </c>
      <c r="P653"/>
    </row>
    <row r="654" spans="1:16" s="2" customFormat="1" x14ac:dyDescent="0.25">
      <c r="A654" s="1">
        <v>0</v>
      </c>
      <c r="B654" s="1">
        <v>0</v>
      </c>
      <c r="C654" s="1">
        <v>0</v>
      </c>
      <c r="D654" s="1">
        <v>1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1</v>
      </c>
      <c r="K654" s="1">
        <v>0</v>
      </c>
      <c r="L654" s="1">
        <v>1</v>
      </c>
      <c r="M654" s="1">
        <v>1</v>
      </c>
      <c r="P654"/>
    </row>
    <row r="655" spans="1:16" s="2" customFormat="1" x14ac:dyDescent="0.25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1</v>
      </c>
      <c r="K655" s="1">
        <v>0</v>
      </c>
      <c r="L655" s="1">
        <v>1</v>
      </c>
      <c r="M655" s="1">
        <v>0</v>
      </c>
      <c r="P655"/>
    </row>
    <row r="656" spans="1:16" s="2" customFormat="1" x14ac:dyDescent="0.25">
      <c r="A656" s="1">
        <v>0</v>
      </c>
      <c r="B656" s="1">
        <v>0</v>
      </c>
      <c r="C656" s="1">
        <v>0</v>
      </c>
      <c r="D656" s="1">
        <v>1</v>
      </c>
      <c r="E656" s="1">
        <v>1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  <c r="K656" s="1">
        <v>0</v>
      </c>
      <c r="L656" s="1">
        <v>1</v>
      </c>
      <c r="M656" s="1">
        <v>1</v>
      </c>
      <c r="P656"/>
    </row>
    <row r="657" spans="1:16" s="2" customFormat="1" x14ac:dyDescent="0.25">
      <c r="A657" s="1">
        <v>0</v>
      </c>
      <c r="B657" s="1">
        <v>0</v>
      </c>
      <c r="C657" s="1">
        <v>0</v>
      </c>
      <c r="D657" s="1">
        <v>1</v>
      </c>
      <c r="E657" s="1">
        <v>1</v>
      </c>
      <c r="F657" s="1">
        <v>0</v>
      </c>
      <c r="G657" s="1">
        <v>0</v>
      </c>
      <c r="H657" s="1">
        <v>1</v>
      </c>
      <c r="I657" s="1">
        <v>0</v>
      </c>
      <c r="J657" s="1">
        <v>1</v>
      </c>
      <c r="K657" s="1">
        <v>0</v>
      </c>
      <c r="L657" s="1">
        <v>0</v>
      </c>
      <c r="M657" s="1">
        <v>1</v>
      </c>
      <c r="P657"/>
    </row>
    <row r="658" spans="1:16" s="2" customFormat="1" x14ac:dyDescent="0.25">
      <c r="A658" s="1">
        <v>0</v>
      </c>
      <c r="B658" s="1">
        <v>0</v>
      </c>
      <c r="C658" s="1">
        <v>0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  <c r="K658" s="1">
        <v>0</v>
      </c>
      <c r="L658" s="1">
        <v>1</v>
      </c>
      <c r="M658" s="1">
        <v>1</v>
      </c>
      <c r="P658"/>
    </row>
    <row r="659" spans="1:16" s="2" customFormat="1" x14ac:dyDescent="0.25">
      <c r="A659" s="1">
        <v>0</v>
      </c>
      <c r="B659" s="1">
        <v>0</v>
      </c>
      <c r="C659" s="1">
        <v>0</v>
      </c>
      <c r="D659" s="1">
        <v>1</v>
      </c>
      <c r="E659" s="1">
        <v>1</v>
      </c>
      <c r="F659" s="1">
        <v>0</v>
      </c>
      <c r="G659" s="1">
        <v>1</v>
      </c>
      <c r="H659" s="1">
        <v>1</v>
      </c>
      <c r="I659" s="1">
        <v>0</v>
      </c>
      <c r="J659" s="1">
        <v>1</v>
      </c>
      <c r="K659" s="1">
        <v>1</v>
      </c>
      <c r="L659" s="1">
        <v>1</v>
      </c>
      <c r="M659" s="1">
        <v>0</v>
      </c>
      <c r="P659"/>
    </row>
    <row r="660" spans="1:16" s="2" customFormat="1" x14ac:dyDescent="0.25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1</v>
      </c>
      <c r="I660" s="1">
        <v>1</v>
      </c>
      <c r="J660" s="1">
        <v>1</v>
      </c>
      <c r="K660" s="1">
        <v>0</v>
      </c>
      <c r="L660" s="1">
        <v>0</v>
      </c>
      <c r="M660" s="1">
        <v>1</v>
      </c>
      <c r="P660"/>
    </row>
    <row r="661" spans="1:16" s="2" customFormat="1" x14ac:dyDescent="0.25">
      <c r="A661" s="1">
        <v>0</v>
      </c>
      <c r="B661" s="1">
        <v>0</v>
      </c>
      <c r="C661" s="1">
        <v>0</v>
      </c>
      <c r="D661" s="1">
        <v>1</v>
      </c>
      <c r="E661" s="1">
        <v>1</v>
      </c>
      <c r="F661" s="1">
        <v>1</v>
      </c>
      <c r="G661" s="1">
        <v>0</v>
      </c>
      <c r="H661" s="1">
        <v>1</v>
      </c>
      <c r="I661" s="1">
        <v>0</v>
      </c>
      <c r="J661" s="1">
        <v>1</v>
      </c>
      <c r="K661" s="1">
        <v>0</v>
      </c>
      <c r="L661" s="1">
        <v>0</v>
      </c>
      <c r="M661" s="1">
        <v>1</v>
      </c>
      <c r="P661"/>
    </row>
    <row r="662" spans="1:16" s="2" customFormat="1" x14ac:dyDescent="0.25">
      <c r="A662" s="1">
        <v>0</v>
      </c>
      <c r="B662" s="1">
        <v>0</v>
      </c>
      <c r="C662" s="1">
        <v>0</v>
      </c>
      <c r="D662" s="1">
        <v>1</v>
      </c>
      <c r="E662" s="1">
        <v>1</v>
      </c>
      <c r="F662" s="1">
        <v>1</v>
      </c>
      <c r="G662" s="1">
        <v>1</v>
      </c>
      <c r="H662" s="1">
        <v>1</v>
      </c>
      <c r="I662" s="1">
        <v>1</v>
      </c>
      <c r="J662" s="1">
        <v>1</v>
      </c>
      <c r="K662" s="1">
        <v>1</v>
      </c>
      <c r="L662" s="1">
        <v>1</v>
      </c>
      <c r="M662" s="1">
        <v>0</v>
      </c>
      <c r="P662"/>
    </row>
    <row r="663" spans="1:16" s="2" customFormat="1" x14ac:dyDescent="0.25">
      <c r="A663" s="1">
        <v>0</v>
      </c>
      <c r="B663" s="1">
        <v>0</v>
      </c>
      <c r="C663" s="1">
        <v>0</v>
      </c>
      <c r="D663" s="1">
        <v>1</v>
      </c>
      <c r="E663" s="1">
        <v>1</v>
      </c>
      <c r="F663" s="1">
        <v>1</v>
      </c>
      <c r="G663" s="1">
        <v>1</v>
      </c>
      <c r="H663" s="1">
        <v>1</v>
      </c>
      <c r="I663" s="1">
        <v>1</v>
      </c>
      <c r="J663" s="1">
        <v>1</v>
      </c>
      <c r="K663" s="1">
        <v>1</v>
      </c>
      <c r="L663" s="1">
        <v>1</v>
      </c>
      <c r="M663" s="1">
        <v>0</v>
      </c>
      <c r="P663"/>
    </row>
    <row r="664" spans="1:16" s="2" customFormat="1" x14ac:dyDescent="0.25">
      <c r="A664" s="1">
        <v>0</v>
      </c>
      <c r="B664" s="1">
        <v>0</v>
      </c>
      <c r="C664" s="1">
        <v>0</v>
      </c>
      <c r="D664" s="1">
        <v>1</v>
      </c>
      <c r="E664" s="1">
        <v>1</v>
      </c>
      <c r="F664" s="1">
        <v>1</v>
      </c>
      <c r="G664" s="1">
        <v>1</v>
      </c>
      <c r="H664" s="1">
        <v>0</v>
      </c>
      <c r="I664" s="1">
        <v>1</v>
      </c>
      <c r="J664" s="1">
        <v>0</v>
      </c>
      <c r="K664" s="1">
        <v>0</v>
      </c>
      <c r="L664" s="1">
        <v>0</v>
      </c>
      <c r="M664" s="1">
        <v>1</v>
      </c>
      <c r="P664"/>
    </row>
    <row r="665" spans="1:16" s="2" customFormat="1" x14ac:dyDescent="0.25">
      <c r="A665" s="1">
        <v>0</v>
      </c>
      <c r="B665" s="1">
        <v>0</v>
      </c>
      <c r="C665" s="1">
        <v>0</v>
      </c>
      <c r="D665" s="1">
        <v>1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0</v>
      </c>
      <c r="L665" s="1">
        <v>1</v>
      </c>
      <c r="M665" s="1">
        <v>0</v>
      </c>
      <c r="P665"/>
    </row>
    <row r="666" spans="1:16" s="2" customFormat="1" x14ac:dyDescent="0.25">
      <c r="A666" s="1">
        <v>0</v>
      </c>
      <c r="B666" s="1">
        <v>0</v>
      </c>
      <c r="C666" s="1">
        <v>0</v>
      </c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s="1">
        <v>0</v>
      </c>
      <c r="J666" s="1">
        <v>0</v>
      </c>
      <c r="K666" s="1">
        <v>0</v>
      </c>
      <c r="L666" s="1">
        <v>0</v>
      </c>
      <c r="M666" s="1">
        <v>1</v>
      </c>
      <c r="P666"/>
    </row>
    <row r="667" spans="1:16" s="2" customFormat="1" x14ac:dyDescent="0.25">
      <c r="A667" s="1">
        <v>0</v>
      </c>
      <c r="B667" s="1">
        <v>0</v>
      </c>
      <c r="C667" s="1">
        <v>0</v>
      </c>
      <c r="D667" s="1">
        <v>1</v>
      </c>
      <c r="E667" s="1">
        <v>1</v>
      </c>
      <c r="F667" s="1">
        <v>1</v>
      </c>
      <c r="G667" s="1">
        <v>1</v>
      </c>
      <c r="H667" s="1">
        <v>1</v>
      </c>
      <c r="I667" s="1">
        <v>1</v>
      </c>
      <c r="J667" s="1">
        <v>1</v>
      </c>
      <c r="K667" s="1">
        <v>0</v>
      </c>
      <c r="L667" s="1">
        <v>0</v>
      </c>
      <c r="M667" s="1">
        <v>0</v>
      </c>
      <c r="P667"/>
    </row>
    <row r="668" spans="1:16" s="2" customFormat="1" x14ac:dyDescent="0.25">
      <c r="A668" s="1">
        <v>0</v>
      </c>
      <c r="B668" s="1">
        <v>0</v>
      </c>
      <c r="C668" s="1">
        <v>0</v>
      </c>
      <c r="D668" s="1">
        <v>1</v>
      </c>
      <c r="E668" s="1">
        <v>0</v>
      </c>
      <c r="F668" s="1">
        <v>1</v>
      </c>
      <c r="G668" s="1">
        <v>0</v>
      </c>
      <c r="H668" s="1">
        <v>1</v>
      </c>
      <c r="I668" s="1">
        <v>1</v>
      </c>
      <c r="J668" s="1">
        <v>1</v>
      </c>
      <c r="K668" s="1">
        <v>0</v>
      </c>
      <c r="L668" s="1">
        <v>0</v>
      </c>
      <c r="M668" s="1">
        <v>1</v>
      </c>
      <c r="P668"/>
    </row>
    <row r="669" spans="1:16" s="2" customFormat="1" x14ac:dyDescent="0.25">
      <c r="A669" s="1">
        <v>0</v>
      </c>
      <c r="B669" s="1">
        <v>0</v>
      </c>
      <c r="C669" s="1">
        <v>0</v>
      </c>
      <c r="D669" s="1">
        <v>1</v>
      </c>
      <c r="E669" s="1">
        <v>1</v>
      </c>
      <c r="F669" s="1">
        <v>1</v>
      </c>
      <c r="G669" s="1">
        <v>1</v>
      </c>
      <c r="H669" s="1">
        <v>1</v>
      </c>
      <c r="I669" s="1">
        <v>1</v>
      </c>
      <c r="J669" s="1">
        <v>1</v>
      </c>
      <c r="K669" s="1">
        <v>0</v>
      </c>
      <c r="L669" s="1">
        <v>0</v>
      </c>
      <c r="M669" s="1">
        <v>0</v>
      </c>
      <c r="P669"/>
    </row>
    <row r="670" spans="1:16" s="2" customFormat="1" x14ac:dyDescent="0.25">
      <c r="A670" s="1">
        <v>0</v>
      </c>
      <c r="B670" s="1">
        <v>0</v>
      </c>
      <c r="C670" s="1">
        <v>0</v>
      </c>
      <c r="D670" s="1">
        <v>1</v>
      </c>
      <c r="E670" s="1">
        <v>1</v>
      </c>
      <c r="F670" s="1">
        <v>1</v>
      </c>
      <c r="G670" s="1">
        <v>1</v>
      </c>
      <c r="H670" s="1">
        <v>0</v>
      </c>
      <c r="I670" s="1">
        <v>0</v>
      </c>
      <c r="J670" s="1">
        <v>1</v>
      </c>
      <c r="K670" s="1">
        <v>0</v>
      </c>
      <c r="L670" s="1">
        <v>0</v>
      </c>
      <c r="M670" s="1">
        <v>1</v>
      </c>
      <c r="P670"/>
    </row>
    <row r="671" spans="1:16" s="2" customFormat="1" x14ac:dyDescent="0.25">
      <c r="A671" s="1">
        <v>0</v>
      </c>
      <c r="B671" s="1">
        <v>0</v>
      </c>
      <c r="C671" s="1">
        <v>0</v>
      </c>
      <c r="D671" s="1">
        <v>1</v>
      </c>
      <c r="E671" s="1">
        <v>1</v>
      </c>
      <c r="F671" s="1">
        <v>1</v>
      </c>
      <c r="G671" s="1">
        <v>1</v>
      </c>
      <c r="H671" s="1">
        <v>1</v>
      </c>
      <c r="I671" s="1">
        <v>0</v>
      </c>
      <c r="J671" s="1">
        <v>1</v>
      </c>
      <c r="K671" s="1">
        <v>0</v>
      </c>
      <c r="L671" s="1">
        <v>0</v>
      </c>
      <c r="M671" s="1">
        <v>1</v>
      </c>
      <c r="P671"/>
    </row>
    <row r="672" spans="1:16" s="2" customFormat="1" x14ac:dyDescent="0.25">
      <c r="A672" s="1">
        <v>0</v>
      </c>
      <c r="B672" s="1">
        <v>0</v>
      </c>
      <c r="C672" s="1">
        <v>0</v>
      </c>
      <c r="D672" s="1">
        <v>1</v>
      </c>
      <c r="E672" s="1">
        <v>1</v>
      </c>
      <c r="F672" s="1">
        <v>1</v>
      </c>
      <c r="G672" s="1">
        <v>1</v>
      </c>
      <c r="H672" s="1">
        <v>1</v>
      </c>
      <c r="I672" s="1">
        <v>1</v>
      </c>
      <c r="J672" s="1">
        <v>1</v>
      </c>
      <c r="K672" s="1">
        <v>0</v>
      </c>
      <c r="L672" s="1">
        <v>0</v>
      </c>
      <c r="M672" s="1">
        <v>1</v>
      </c>
      <c r="P672"/>
    </row>
    <row r="673" spans="1:16" s="2" customFormat="1" x14ac:dyDescent="0.25">
      <c r="A673" s="1">
        <v>6</v>
      </c>
      <c r="B673" s="1">
        <v>0</v>
      </c>
      <c r="C673" s="1">
        <v>0</v>
      </c>
      <c r="D673" s="1">
        <v>1</v>
      </c>
      <c r="E673" s="1">
        <v>1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  <c r="K673" s="1">
        <v>1</v>
      </c>
      <c r="L673" s="1">
        <v>0</v>
      </c>
      <c r="M673" s="1">
        <v>1</v>
      </c>
      <c r="P673"/>
    </row>
    <row r="674" spans="1:16" s="2" customFormat="1" x14ac:dyDescent="0.25">
      <c r="A674" s="1">
        <v>97</v>
      </c>
      <c r="B674" s="1">
        <v>8</v>
      </c>
      <c r="C674" s="1">
        <v>0</v>
      </c>
      <c r="D674" s="1">
        <v>1</v>
      </c>
      <c r="E674" s="1">
        <v>1</v>
      </c>
      <c r="F674" s="1">
        <v>1</v>
      </c>
      <c r="G674" s="1">
        <v>1</v>
      </c>
      <c r="H674" s="1">
        <v>1</v>
      </c>
      <c r="I674" s="1">
        <v>0</v>
      </c>
      <c r="J674" s="1">
        <v>1</v>
      </c>
      <c r="K674" s="1">
        <v>0</v>
      </c>
      <c r="L674" s="1">
        <v>0</v>
      </c>
      <c r="M674" s="1">
        <v>1</v>
      </c>
      <c r="P674"/>
    </row>
    <row r="675" spans="1:16" s="2" customFormat="1" x14ac:dyDescent="0.25">
      <c r="A675" s="1">
        <v>42</v>
      </c>
      <c r="B675" s="1">
        <v>8</v>
      </c>
      <c r="C675" s="1">
        <v>0</v>
      </c>
      <c r="D675" s="1">
        <v>1</v>
      </c>
      <c r="E675" s="1">
        <v>1</v>
      </c>
      <c r="F675" s="1">
        <v>1</v>
      </c>
      <c r="G675" s="1">
        <v>1</v>
      </c>
      <c r="H675" s="1">
        <v>1</v>
      </c>
      <c r="I675" s="1">
        <v>0</v>
      </c>
      <c r="J675" s="1">
        <v>1</v>
      </c>
      <c r="K675" s="1">
        <v>0</v>
      </c>
      <c r="L675" s="1">
        <v>0</v>
      </c>
      <c r="M675" s="1">
        <v>1</v>
      </c>
      <c r="P675"/>
    </row>
    <row r="676" spans="1:16" s="2" customFormat="1" x14ac:dyDescent="0.25">
      <c r="A676" s="1">
        <v>40</v>
      </c>
      <c r="B676" s="1">
        <v>8</v>
      </c>
      <c r="C676" s="1">
        <v>0</v>
      </c>
      <c r="D676" s="1">
        <v>1</v>
      </c>
      <c r="E676" s="1">
        <v>1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  <c r="K676" s="1">
        <v>0</v>
      </c>
      <c r="L676" s="1">
        <v>0</v>
      </c>
      <c r="M676" s="1">
        <v>1</v>
      </c>
      <c r="P676"/>
    </row>
    <row r="677" spans="1:16" s="2" customFormat="1" x14ac:dyDescent="0.25">
      <c r="A677" s="1">
        <v>37</v>
      </c>
      <c r="B677" s="1">
        <v>8</v>
      </c>
      <c r="C677" s="1">
        <v>0</v>
      </c>
      <c r="D677" s="1">
        <v>1</v>
      </c>
      <c r="E677" s="1">
        <v>1</v>
      </c>
      <c r="F677" s="1">
        <v>1</v>
      </c>
      <c r="G677" s="1">
        <v>0</v>
      </c>
      <c r="H677" s="1">
        <v>1</v>
      </c>
      <c r="I677" s="1">
        <v>1</v>
      </c>
      <c r="J677" s="1">
        <v>0</v>
      </c>
      <c r="K677" s="1">
        <v>0</v>
      </c>
      <c r="L677" s="1">
        <v>0</v>
      </c>
      <c r="M677" s="1">
        <v>1</v>
      </c>
      <c r="P677"/>
    </row>
    <row r="678" spans="1:16" s="2" customFormat="1" x14ac:dyDescent="0.25">
      <c r="A678" s="1">
        <v>34</v>
      </c>
      <c r="B678" s="1">
        <v>8</v>
      </c>
      <c r="C678" s="1">
        <v>0</v>
      </c>
      <c r="D678" s="1">
        <v>1</v>
      </c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1</v>
      </c>
      <c r="K678" s="1">
        <v>0</v>
      </c>
      <c r="L678" s="1">
        <v>0</v>
      </c>
      <c r="M678" s="1">
        <v>1</v>
      </c>
      <c r="P678"/>
    </row>
    <row r="679" spans="1:16" s="2" customFormat="1" x14ac:dyDescent="0.25">
      <c r="A679" s="1">
        <v>31</v>
      </c>
      <c r="B679" s="1">
        <v>8</v>
      </c>
      <c r="C679" s="1">
        <v>0</v>
      </c>
      <c r="D679" s="1">
        <v>1</v>
      </c>
      <c r="E679" s="1">
        <v>1</v>
      </c>
      <c r="F679" s="1">
        <v>1</v>
      </c>
      <c r="G679" s="1">
        <v>0</v>
      </c>
      <c r="H679" s="1">
        <v>0</v>
      </c>
      <c r="I679" s="1">
        <v>1</v>
      </c>
      <c r="J679" s="1">
        <v>1</v>
      </c>
      <c r="K679" s="1">
        <v>0</v>
      </c>
      <c r="L679" s="1">
        <v>0</v>
      </c>
      <c r="M679" s="1">
        <v>1</v>
      </c>
      <c r="P679"/>
    </row>
    <row r="680" spans="1:16" s="2" customFormat="1" x14ac:dyDescent="0.25">
      <c r="A680" s="1">
        <v>22</v>
      </c>
      <c r="B680" s="1">
        <v>8</v>
      </c>
      <c r="C680" s="1">
        <v>0</v>
      </c>
      <c r="D680" s="1">
        <v>1</v>
      </c>
      <c r="E680" s="1">
        <v>0</v>
      </c>
      <c r="F680" s="1">
        <v>1</v>
      </c>
      <c r="G680" s="1">
        <v>1</v>
      </c>
      <c r="H680" s="1">
        <v>1</v>
      </c>
      <c r="I680" s="1">
        <v>1</v>
      </c>
      <c r="J680" s="1">
        <v>1</v>
      </c>
      <c r="K680" s="1">
        <v>0</v>
      </c>
      <c r="L680" s="1">
        <v>0</v>
      </c>
      <c r="M680" s="1">
        <v>1</v>
      </c>
      <c r="P680"/>
    </row>
    <row r="681" spans="1:16" s="2" customFormat="1" x14ac:dyDescent="0.25">
      <c r="A681" s="1">
        <v>19</v>
      </c>
      <c r="B681" s="1">
        <v>8</v>
      </c>
      <c r="C681" s="1">
        <v>0</v>
      </c>
      <c r="D681" s="1">
        <v>1</v>
      </c>
      <c r="E681" s="1">
        <v>1</v>
      </c>
      <c r="F681" s="1">
        <v>0</v>
      </c>
      <c r="G681" s="1">
        <v>1</v>
      </c>
      <c r="H681" s="1">
        <v>1</v>
      </c>
      <c r="I681" s="1">
        <v>0</v>
      </c>
      <c r="J681" s="1">
        <v>1</v>
      </c>
      <c r="K681" s="1">
        <v>0</v>
      </c>
      <c r="L681" s="1">
        <v>0</v>
      </c>
      <c r="M681" s="1">
        <v>1</v>
      </c>
      <c r="P681"/>
    </row>
    <row r="682" spans="1:16" s="2" customFormat="1" x14ac:dyDescent="0.25">
      <c r="A682" s="1">
        <v>18</v>
      </c>
      <c r="B682" s="1">
        <v>8</v>
      </c>
      <c r="C682" s="1">
        <v>0</v>
      </c>
      <c r="D682" s="1">
        <v>1</v>
      </c>
      <c r="E682" s="1">
        <v>0</v>
      </c>
      <c r="F682" s="1">
        <v>1</v>
      </c>
      <c r="G682" s="1">
        <v>1</v>
      </c>
      <c r="H682" s="1">
        <v>1</v>
      </c>
      <c r="I682" s="1">
        <v>0</v>
      </c>
      <c r="J682" s="1">
        <v>1</v>
      </c>
      <c r="K682" s="1">
        <v>1</v>
      </c>
      <c r="L682" s="1">
        <v>1</v>
      </c>
      <c r="M682" s="1">
        <v>1</v>
      </c>
      <c r="P682"/>
    </row>
    <row r="683" spans="1:16" s="2" customFormat="1" x14ac:dyDescent="0.25">
      <c r="A683" s="1">
        <v>18</v>
      </c>
      <c r="B683" s="1">
        <v>8</v>
      </c>
      <c r="C683" s="1">
        <v>0</v>
      </c>
      <c r="D683" s="1">
        <v>1</v>
      </c>
      <c r="E683" s="1">
        <v>1</v>
      </c>
      <c r="F683" s="1">
        <v>1</v>
      </c>
      <c r="G683" s="1">
        <v>1</v>
      </c>
      <c r="H683" s="1">
        <v>1</v>
      </c>
      <c r="I683" s="1">
        <v>1</v>
      </c>
      <c r="J683" s="1">
        <v>0</v>
      </c>
      <c r="K683" s="1">
        <v>0</v>
      </c>
      <c r="L683" s="1">
        <v>0</v>
      </c>
      <c r="M683" s="1">
        <v>1</v>
      </c>
      <c r="P683"/>
    </row>
    <row r="684" spans="1:16" s="2" customFormat="1" x14ac:dyDescent="0.25">
      <c r="A684" s="1">
        <v>18</v>
      </c>
      <c r="B684" s="1">
        <v>8</v>
      </c>
      <c r="C684" s="1">
        <v>0</v>
      </c>
      <c r="D684" s="1">
        <v>1</v>
      </c>
      <c r="E684" s="1">
        <v>1</v>
      </c>
      <c r="F684" s="1">
        <v>0</v>
      </c>
      <c r="G684" s="1">
        <v>1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1</v>
      </c>
      <c r="P684"/>
    </row>
    <row r="685" spans="1:16" s="2" customFormat="1" x14ac:dyDescent="0.25">
      <c r="A685" s="1">
        <v>17</v>
      </c>
      <c r="B685" s="1">
        <v>8</v>
      </c>
      <c r="C685" s="1">
        <v>0</v>
      </c>
      <c r="D685" s="1">
        <v>1</v>
      </c>
      <c r="E685" s="1">
        <v>1</v>
      </c>
      <c r="F685" s="1">
        <v>1</v>
      </c>
      <c r="G685" s="1">
        <v>0</v>
      </c>
      <c r="H685" s="1">
        <v>1</v>
      </c>
      <c r="I685" s="1">
        <v>0</v>
      </c>
      <c r="J685" s="1">
        <v>0</v>
      </c>
      <c r="K685" s="1">
        <v>0</v>
      </c>
      <c r="L685" s="1">
        <v>1</v>
      </c>
      <c r="M685" s="1">
        <v>1</v>
      </c>
      <c r="P685"/>
    </row>
    <row r="686" spans="1:16" s="2" customFormat="1" x14ac:dyDescent="0.25">
      <c r="A686" s="1">
        <v>15</v>
      </c>
      <c r="B686" s="1">
        <v>8</v>
      </c>
      <c r="C686" s="1">
        <v>0</v>
      </c>
      <c r="D686" s="1">
        <v>1</v>
      </c>
      <c r="E686" s="1">
        <v>1</v>
      </c>
      <c r="F686" s="1">
        <v>1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P686"/>
    </row>
    <row r="687" spans="1:16" s="2" customFormat="1" x14ac:dyDescent="0.25">
      <c r="A687" s="1">
        <v>15</v>
      </c>
      <c r="B687" s="1">
        <v>8</v>
      </c>
      <c r="C687" s="1">
        <v>0</v>
      </c>
      <c r="D687" s="1">
        <v>1</v>
      </c>
      <c r="E687" s="1">
        <v>1</v>
      </c>
      <c r="F687" s="1">
        <v>1</v>
      </c>
      <c r="G687" s="1">
        <v>1</v>
      </c>
      <c r="H687" s="1">
        <v>0</v>
      </c>
      <c r="I687" s="1">
        <v>1</v>
      </c>
      <c r="J687" s="1">
        <v>1</v>
      </c>
      <c r="K687" s="1">
        <v>0</v>
      </c>
      <c r="L687" s="1">
        <v>0</v>
      </c>
      <c r="M687" s="1">
        <v>1</v>
      </c>
      <c r="P687"/>
    </row>
    <row r="688" spans="1:16" s="2" customFormat="1" x14ac:dyDescent="0.25">
      <c r="A688" s="1">
        <v>15</v>
      </c>
      <c r="B688" s="1">
        <v>8</v>
      </c>
      <c r="C688" s="1">
        <v>0</v>
      </c>
      <c r="D688" s="1">
        <v>1</v>
      </c>
      <c r="E688" s="1">
        <v>1</v>
      </c>
      <c r="F688" s="1">
        <v>1</v>
      </c>
      <c r="G688" s="1">
        <v>1</v>
      </c>
      <c r="H688" s="1">
        <v>0</v>
      </c>
      <c r="I688" s="1">
        <v>1</v>
      </c>
      <c r="J688" s="1">
        <v>1</v>
      </c>
      <c r="K688" s="1">
        <v>0</v>
      </c>
      <c r="L688" s="1">
        <v>1</v>
      </c>
      <c r="M688" s="1">
        <v>0</v>
      </c>
      <c r="P688"/>
    </row>
    <row r="689" spans="1:16" s="2" customFormat="1" x14ac:dyDescent="0.25">
      <c r="A689" s="1">
        <v>14</v>
      </c>
      <c r="B689" s="1">
        <v>8</v>
      </c>
      <c r="C689" s="1">
        <v>0</v>
      </c>
      <c r="D689" s="1">
        <v>1</v>
      </c>
      <c r="E689" s="1">
        <v>1</v>
      </c>
      <c r="F689" s="1">
        <v>1</v>
      </c>
      <c r="G689" s="1">
        <v>1</v>
      </c>
      <c r="H689" s="1">
        <v>0</v>
      </c>
      <c r="I689" s="1">
        <v>1</v>
      </c>
      <c r="J689" s="1">
        <v>1</v>
      </c>
      <c r="K689" s="1">
        <v>1</v>
      </c>
      <c r="L689" s="1">
        <v>1</v>
      </c>
      <c r="M689" s="1">
        <v>0</v>
      </c>
      <c r="P689"/>
    </row>
    <row r="690" spans="1:16" s="2" customFormat="1" x14ac:dyDescent="0.25">
      <c r="A690" s="1">
        <v>13</v>
      </c>
      <c r="B690" s="1">
        <v>8</v>
      </c>
      <c r="C690" s="1">
        <v>0</v>
      </c>
      <c r="D690" s="1">
        <v>1</v>
      </c>
      <c r="E690" s="1">
        <v>1</v>
      </c>
      <c r="F690" s="1">
        <v>1</v>
      </c>
      <c r="G690" s="1">
        <v>1</v>
      </c>
      <c r="H690" s="1">
        <v>0</v>
      </c>
      <c r="I690" s="1">
        <v>1</v>
      </c>
      <c r="J690" s="1">
        <v>1</v>
      </c>
      <c r="K690" s="1">
        <v>0</v>
      </c>
      <c r="L690" s="1">
        <v>0</v>
      </c>
      <c r="M690" s="1">
        <v>1</v>
      </c>
      <c r="P690"/>
    </row>
    <row r="691" spans="1:16" s="2" customFormat="1" x14ac:dyDescent="0.25">
      <c r="A691" s="1">
        <v>13</v>
      </c>
      <c r="B691" s="1">
        <v>8</v>
      </c>
      <c r="C691" s="1">
        <v>0</v>
      </c>
      <c r="D691" s="1">
        <v>1</v>
      </c>
      <c r="E691" s="1">
        <v>1</v>
      </c>
      <c r="F691" s="1">
        <v>1</v>
      </c>
      <c r="G691" s="1">
        <v>1</v>
      </c>
      <c r="H691" s="1">
        <v>1</v>
      </c>
      <c r="I691" s="1">
        <v>1</v>
      </c>
      <c r="J691" s="1">
        <v>1</v>
      </c>
      <c r="K691" s="1">
        <v>0</v>
      </c>
      <c r="L691" s="1">
        <v>0</v>
      </c>
      <c r="M691" s="1">
        <v>1</v>
      </c>
      <c r="P691"/>
    </row>
    <row r="692" spans="1:16" s="2" customFormat="1" x14ac:dyDescent="0.25">
      <c r="A692" s="1">
        <v>13</v>
      </c>
      <c r="B692" s="1">
        <v>8</v>
      </c>
      <c r="C692" s="1">
        <v>0</v>
      </c>
      <c r="D692" s="1">
        <v>1</v>
      </c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  <c r="K692" s="1">
        <v>0</v>
      </c>
      <c r="L692" s="1">
        <v>0</v>
      </c>
      <c r="M692" s="1">
        <v>1</v>
      </c>
      <c r="P692"/>
    </row>
    <row r="693" spans="1:16" s="2" customFormat="1" x14ac:dyDescent="0.25">
      <c r="A693" s="1">
        <v>13</v>
      </c>
      <c r="B693" s="1">
        <v>8</v>
      </c>
      <c r="C693" s="1">
        <v>0</v>
      </c>
      <c r="D693" s="1">
        <v>1</v>
      </c>
      <c r="E693" s="1">
        <v>1</v>
      </c>
      <c r="F693" s="1">
        <v>1</v>
      </c>
      <c r="G693" s="1">
        <v>1</v>
      </c>
      <c r="H693" s="1">
        <v>1</v>
      </c>
      <c r="I693" s="1">
        <v>1</v>
      </c>
      <c r="J693" s="1">
        <v>1</v>
      </c>
      <c r="K693" s="1">
        <v>0</v>
      </c>
      <c r="L693" s="1">
        <v>0</v>
      </c>
      <c r="M693" s="1">
        <v>1</v>
      </c>
      <c r="P693"/>
    </row>
    <row r="694" spans="1:16" s="2" customFormat="1" x14ac:dyDescent="0.25">
      <c r="A694" s="1">
        <v>13</v>
      </c>
      <c r="B694" s="1">
        <v>8</v>
      </c>
      <c r="C694" s="1">
        <v>0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  <c r="I694" s="1">
        <v>0</v>
      </c>
      <c r="J694" s="1">
        <v>1</v>
      </c>
      <c r="K694" s="1">
        <v>0</v>
      </c>
      <c r="L694" s="1">
        <v>0</v>
      </c>
      <c r="M694" s="1">
        <v>1</v>
      </c>
      <c r="P694"/>
    </row>
    <row r="695" spans="1:16" s="2" customFormat="1" x14ac:dyDescent="0.25">
      <c r="A695" s="1">
        <v>13</v>
      </c>
      <c r="B695" s="1">
        <v>8</v>
      </c>
      <c r="C695" s="1">
        <v>0</v>
      </c>
      <c r="D695" s="1">
        <v>1</v>
      </c>
      <c r="E695" s="1">
        <v>1</v>
      </c>
      <c r="F695" s="1">
        <v>1</v>
      </c>
      <c r="G695" s="1">
        <v>1</v>
      </c>
      <c r="H695" s="1">
        <v>1</v>
      </c>
      <c r="I695" s="1">
        <v>0</v>
      </c>
      <c r="J695" s="1">
        <v>1</v>
      </c>
      <c r="K695" s="1">
        <v>0</v>
      </c>
      <c r="L695" s="1">
        <v>0</v>
      </c>
      <c r="M695" s="1">
        <v>1</v>
      </c>
      <c r="P695"/>
    </row>
    <row r="696" spans="1:16" s="2" customFormat="1" x14ac:dyDescent="0.25">
      <c r="A696" s="1">
        <v>12</v>
      </c>
      <c r="B696" s="1">
        <v>8</v>
      </c>
      <c r="C696" s="1">
        <v>0</v>
      </c>
      <c r="D696" s="1">
        <v>1</v>
      </c>
      <c r="E696" s="1">
        <v>1</v>
      </c>
      <c r="F696" s="1">
        <v>1</v>
      </c>
      <c r="G696" s="1">
        <v>1</v>
      </c>
      <c r="H696" s="1">
        <v>1</v>
      </c>
      <c r="I696" s="1">
        <v>1</v>
      </c>
      <c r="J696" s="1">
        <v>1</v>
      </c>
      <c r="K696" s="1">
        <v>0</v>
      </c>
      <c r="L696" s="1">
        <v>0</v>
      </c>
      <c r="M696" s="1">
        <v>1</v>
      </c>
      <c r="P696"/>
    </row>
    <row r="697" spans="1:16" s="2" customFormat="1" x14ac:dyDescent="0.25">
      <c r="A697" s="1">
        <v>11</v>
      </c>
      <c r="B697" s="1">
        <v>8</v>
      </c>
      <c r="C697" s="1">
        <v>0</v>
      </c>
      <c r="D697" s="1">
        <v>1</v>
      </c>
      <c r="E697" s="1">
        <v>1</v>
      </c>
      <c r="F697" s="1">
        <v>1</v>
      </c>
      <c r="G697" s="1">
        <v>0</v>
      </c>
      <c r="H697" s="1">
        <v>1</v>
      </c>
      <c r="I697" s="1">
        <v>1</v>
      </c>
      <c r="J697" s="1">
        <v>1</v>
      </c>
      <c r="K697" s="1">
        <v>0</v>
      </c>
      <c r="L697" s="1">
        <v>0</v>
      </c>
      <c r="M697" s="1">
        <v>1</v>
      </c>
      <c r="P697"/>
    </row>
    <row r="698" spans="1:16" s="2" customFormat="1" x14ac:dyDescent="0.25">
      <c r="A698" s="1">
        <v>11</v>
      </c>
      <c r="B698" s="1">
        <v>8</v>
      </c>
      <c r="C698" s="1">
        <v>0</v>
      </c>
      <c r="D698" s="1">
        <v>1</v>
      </c>
      <c r="E698" s="1">
        <v>0</v>
      </c>
      <c r="F698" s="1">
        <v>1</v>
      </c>
      <c r="G698" s="1">
        <v>1</v>
      </c>
      <c r="H698" s="1">
        <v>0</v>
      </c>
      <c r="I698" s="1">
        <v>1</v>
      </c>
      <c r="J698" s="1">
        <v>1</v>
      </c>
      <c r="K698" s="1">
        <v>1</v>
      </c>
      <c r="L698" s="1">
        <v>0</v>
      </c>
      <c r="M698" s="1">
        <v>0</v>
      </c>
      <c r="P698"/>
    </row>
    <row r="699" spans="1:16" s="2" customFormat="1" x14ac:dyDescent="0.25">
      <c r="A699" s="1">
        <v>10</v>
      </c>
      <c r="B699" s="1">
        <v>8</v>
      </c>
      <c r="C699" s="1">
        <v>0</v>
      </c>
      <c r="D699" s="1">
        <v>1</v>
      </c>
      <c r="E699" s="1">
        <v>1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  <c r="K699" s="1">
        <v>1</v>
      </c>
      <c r="L699" s="1">
        <v>1</v>
      </c>
      <c r="M699" s="1">
        <v>0</v>
      </c>
      <c r="P699"/>
    </row>
    <row r="700" spans="1:16" s="2" customFormat="1" x14ac:dyDescent="0.25">
      <c r="A700" s="1">
        <v>10</v>
      </c>
      <c r="B700" s="1">
        <v>8</v>
      </c>
      <c r="C700" s="1">
        <v>0</v>
      </c>
      <c r="D700" s="1">
        <v>1</v>
      </c>
      <c r="E700" s="1">
        <v>1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  <c r="K700" s="1">
        <v>1</v>
      </c>
      <c r="L700" s="1">
        <v>1</v>
      </c>
      <c r="M700" s="1">
        <v>0</v>
      </c>
      <c r="P700"/>
    </row>
    <row r="701" spans="1:16" s="2" customFormat="1" x14ac:dyDescent="0.25">
      <c r="A701" s="1">
        <v>10</v>
      </c>
      <c r="B701" s="1">
        <v>8</v>
      </c>
      <c r="C701" s="1">
        <v>0</v>
      </c>
      <c r="D701" s="1">
        <v>1</v>
      </c>
      <c r="E701" s="1">
        <v>1</v>
      </c>
      <c r="F701" s="1">
        <v>1</v>
      </c>
      <c r="G701" s="1">
        <v>1</v>
      </c>
      <c r="H701" s="1">
        <v>1</v>
      </c>
      <c r="I701" s="1">
        <v>1</v>
      </c>
      <c r="J701" s="1">
        <v>0</v>
      </c>
      <c r="K701" s="1">
        <v>0</v>
      </c>
      <c r="L701" s="1">
        <v>1</v>
      </c>
      <c r="M701" s="1">
        <v>1</v>
      </c>
      <c r="P701"/>
    </row>
    <row r="702" spans="1:16" s="2" customFormat="1" x14ac:dyDescent="0.25">
      <c r="A702" s="1">
        <v>10</v>
      </c>
      <c r="B702" s="1">
        <v>8</v>
      </c>
      <c r="C702" s="1">
        <v>0</v>
      </c>
      <c r="D702" s="1">
        <v>1</v>
      </c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  <c r="K702" s="1">
        <v>0</v>
      </c>
      <c r="L702" s="1">
        <v>0</v>
      </c>
      <c r="M702" s="1">
        <v>1</v>
      </c>
      <c r="P702"/>
    </row>
    <row r="703" spans="1:16" s="2" customFormat="1" x14ac:dyDescent="0.25">
      <c r="A703" s="1">
        <v>10</v>
      </c>
      <c r="B703" s="1">
        <v>8</v>
      </c>
      <c r="C703" s="1">
        <v>0</v>
      </c>
      <c r="D703" s="1">
        <v>1</v>
      </c>
      <c r="E703" s="1">
        <v>1</v>
      </c>
      <c r="F703" s="1">
        <v>1</v>
      </c>
      <c r="G703" s="1">
        <v>0</v>
      </c>
      <c r="H703" s="1">
        <v>0</v>
      </c>
      <c r="I703" s="1">
        <v>1</v>
      </c>
      <c r="J703" s="1">
        <v>1</v>
      </c>
      <c r="K703" s="1">
        <v>0</v>
      </c>
      <c r="L703" s="1">
        <v>0</v>
      </c>
      <c r="M703" s="1">
        <v>1</v>
      </c>
      <c r="P703"/>
    </row>
    <row r="704" spans="1:16" s="2" customFormat="1" x14ac:dyDescent="0.25">
      <c r="A704" s="1">
        <v>10</v>
      </c>
      <c r="B704" s="1">
        <v>8</v>
      </c>
      <c r="C704" s="1">
        <v>0</v>
      </c>
      <c r="D704" s="1">
        <v>1</v>
      </c>
      <c r="E704" s="1">
        <v>1</v>
      </c>
      <c r="F704" s="1">
        <v>0</v>
      </c>
      <c r="G704" s="1">
        <v>1</v>
      </c>
      <c r="H704" s="1">
        <v>1</v>
      </c>
      <c r="I704" s="1">
        <v>1</v>
      </c>
      <c r="J704" s="1">
        <v>1</v>
      </c>
      <c r="K704" s="1">
        <v>0</v>
      </c>
      <c r="L704" s="1">
        <v>1</v>
      </c>
      <c r="M704" s="1">
        <v>0</v>
      </c>
      <c r="P704"/>
    </row>
    <row r="705" spans="1:16" s="2" customFormat="1" x14ac:dyDescent="0.25">
      <c r="A705" s="1">
        <v>10</v>
      </c>
      <c r="B705" s="1">
        <v>8</v>
      </c>
      <c r="C705" s="1">
        <v>0</v>
      </c>
      <c r="D705" s="1">
        <v>1</v>
      </c>
      <c r="E705" s="1">
        <v>1</v>
      </c>
      <c r="F705" s="1">
        <v>1</v>
      </c>
      <c r="G705" s="1">
        <v>1</v>
      </c>
      <c r="H705" s="1">
        <v>1</v>
      </c>
      <c r="I705" s="1">
        <v>1</v>
      </c>
      <c r="J705" s="1">
        <v>1</v>
      </c>
      <c r="K705" s="1">
        <v>1</v>
      </c>
      <c r="L705" s="1">
        <v>0</v>
      </c>
      <c r="M705" s="1">
        <v>1</v>
      </c>
      <c r="P705"/>
    </row>
    <row r="706" spans="1:16" s="2" customFormat="1" x14ac:dyDescent="0.25">
      <c r="A706" s="1">
        <v>10</v>
      </c>
      <c r="B706" s="1">
        <v>8</v>
      </c>
      <c r="C706" s="1">
        <v>0</v>
      </c>
      <c r="D706" s="1">
        <v>1</v>
      </c>
      <c r="E706" s="1">
        <v>0</v>
      </c>
      <c r="F706" s="1">
        <v>1</v>
      </c>
      <c r="G706" s="1">
        <v>0</v>
      </c>
      <c r="H706" s="1">
        <v>1</v>
      </c>
      <c r="I706" s="1">
        <v>1</v>
      </c>
      <c r="J706" s="1">
        <v>1</v>
      </c>
      <c r="K706" s="1">
        <v>1</v>
      </c>
      <c r="L706" s="1">
        <v>1</v>
      </c>
      <c r="M706" s="1">
        <v>1</v>
      </c>
      <c r="P706"/>
    </row>
    <row r="707" spans="1:16" s="2" customFormat="1" x14ac:dyDescent="0.25">
      <c r="A707" s="1">
        <v>10</v>
      </c>
      <c r="B707" s="1">
        <v>8</v>
      </c>
      <c r="C707" s="1">
        <v>0</v>
      </c>
      <c r="D707" s="1">
        <v>1</v>
      </c>
      <c r="E707" s="1">
        <v>1</v>
      </c>
      <c r="F707" s="1">
        <v>1</v>
      </c>
      <c r="G707" s="1">
        <v>1</v>
      </c>
      <c r="H707" s="1">
        <v>1</v>
      </c>
      <c r="I707" s="1">
        <v>0</v>
      </c>
      <c r="J707" s="1">
        <v>1</v>
      </c>
      <c r="K707" s="1">
        <v>1</v>
      </c>
      <c r="L707" s="1">
        <v>1</v>
      </c>
      <c r="M707" s="1">
        <v>1</v>
      </c>
      <c r="P707"/>
    </row>
    <row r="708" spans="1:16" s="2" customFormat="1" x14ac:dyDescent="0.25">
      <c r="A708" s="1">
        <v>10</v>
      </c>
      <c r="B708" s="1">
        <v>8</v>
      </c>
      <c r="C708" s="1">
        <v>0</v>
      </c>
      <c r="D708" s="1">
        <v>1</v>
      </c>
      <c r="E708" s="1">
        <v>1</v>
      </c>
      <c r="F708" s="1">
        <v>1</v>
      </c>
      <c r="G708" s="1">
        <v>1</v>
      </c>
      <c r="H708" s="1">
        <v>1</v>
      </c>
      <c r="I708" s="1">
        <v>0</v>
      </c>
      <c r="J708" s="1">
        <v>1</v>
      </c>
      <c r="K708" s="1">
        <v>0</v>
      </c>
      <c r="L708" s="1">
        <v>0</v>
      </c>
      <c r="M708" s="1">
        <v>1</v>
      </c>
      <c r="P708"/>
    </row>
    <row r="709" spans="1:16" s="2" customFormat="1" x14ac:dyDescent="0.25">
      <c r="A709" s="1">
        <v>10</v>
      </c>
      <c r="B709" s="1">
        <v>8</v>
      </c>
      <c r="C709" s="1">
        <v>0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0</v>
      </c>
      <c r="J709" s="1">
        <v>1</v>
      </c>
      <c r="K709" s="1">
        <v>0</v>
      </c>
      <c r="L709" s="1">
        <v>1</v>
      </c>
      <c r="M709" s="1">
        <v>1</v>
      </c>
      <c r="P709"/>
    </row>
    <row r="710" spans="1:16" s="2" customFormat="1" x14ac:dyDescent="0.25">
      <c r="A710" s="1">
        <v>9</v>
      </c>
      <c r="B710" s="1">
        <v>8</v>
      </c>
      <c r="C710" s="1">
        <v>0</v>
      </c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0</v>
      </c>
      <c r="M710" s="1">
        <v>1</v>
      </c>
      <c r="P710"/>
    </row>
    <row r="711" spans="1:16" s="2" customFormat="1" x14ac:dyDescent="0.25">
      <c r="A711" s="1">
        <v>9</v>
      </c>
      <c r="B711" s="1">
        <v>8</v>
      </c>
      <c r="C711" s="1">
        <v>0</v>
      </c>
      <c r="D711" s="1">
        <v>1</v>
      </c>
      <c r="E711" s="1">
        <v>0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  <c r="K711" s="1">
        <v>0</v>
      </c>
      <c r="L711" s="1">
        <v>1</v>
      </c>
      <c r="M711" s="1">
        <v>1</v>
      </c>
      <c r="P711"/>
    </row>
    <row r="712" spans="1:16" s="2" customFormat="1" x14ac:dyDescent="0.25">
      <c r="A712" s="1">
        <v>9</v>
      </c>
      <c r="B712" s="1">
        <v>8</v>
      </c>
      <c r="C712" s="1">
        <v>0</v>
      </c>
      <c r="D712" s="1">
        <v>1</v>
      </c>
      <c r="E712" s="1">
        <v>1</v>
      </c>
      <c r="F712" s="1">
        <v>1</v>
      </c>
      <c r="G712" s="1">
        <v>1</v>
      </c>
      <c r="H712" s="1">
        <v>0</v>
      </c>
      <c r="I712" s="1">
        <v>1</v>
      </c>
      <c r="J712" s="1">
        <v>1</v>
      </c>
      <c r="K712" s="1">
        <v>0</v>
      </c>
      <c r="L712" s="1">
        <v>1</v>
      </c>
      <c r="M712" s="1">
        <v>1</v>
      </c>
      <c r="P712"/>
    </row>
    <row r="713" spans="1:16" s="2" customFormat="1" x14ac:dyDescent="0.25">
      <c r="A713" s="1">
        <v>9</v>
      </c>
      <c r="B713" s="1">
        <v>8</v>
      </c>
      <c r="C713" s="1">
        <v>0</v>
      </c>
      <c r="D713" s="1">
        <v>1</v>
      </c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0</v>
      </c>
      <c r="M713" s="1">
        <v>1</v>
      </c>
      <c r="P713"/>
    </row>
    <row r="714" spans="1:16" s="2" customFormat="1" x14ac:dyDescent="0.25">
      <c r="A714" s="1">
        <v>9</v>
      </c>
      <c r="B714" s="1">
        <v>8</v>
      </c>
      <c r="C714" s="1">
        <v>0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1</v>
      </c>
      <c r="P714"/>
    </row>
    <row r="715" spans="1:16" s="2" customFormat="1" x14ac:dyDescent="0.25">
      <c r="A715" s="1">
        <v>9</v>
      </c>
      <c r="B715" s="1">
        <v>8</v>
      </c>
      <c r="C715" s="1">
        <v>0</v>
      </c>
      <c r="D715" s="1">
        <v>1</v>
      </c>
      <c r="E715" s="1">
        <v>0</v>
      </c>
      <c r="F715" s="1">
        <v>1</v>
      </c>
      <c r="G715" s="1">
        <v>0</v>
      </c>
      <c r="H715" s="1">
        <v>1</v>
      </c>
      <c r="I715" s="1">
        <v>0</v>
      </c>
      <c r="J715" s="1">
        <v>1</v>
      </c>
      <c r="K715" s="1">
        <v>0</v>
      </c>
      <c r="L715" s="1">
        <v>0</v>
      </c>
      <c r="M715" s="1">
        <v>1</v>
      </c>
      <c r="P715"/>
    </row>
    <row r="716" spans="1:16" s="2" customFormat="1" x14ac:dyDescent="0.25">
      <c r="A716" s="1">
        <v>9</v>
      </c>
      <c r="B716" s="1">
        <v>8</v>
      </c>
      <c r="C716" s="1">
        <v>0</v>
      </c>
      <c r="D716" s="1">
        <v>1</v>
      </c>
      <c r="E716" s="1">
        <v>1</v>
      </c>
      <c r="F716" s="1">
        <v>1</v>
      </c>
      <c r="G716" s="1">
        <v>0</v>
      </c>
      <c r="H716" s="1">
        <v>1</v>
      </c>
      <c r="I716" s="1">
        <v>1</v>
      </c>
      <c r="J716" s="1">
        <v>1</v>
      </c>
      <c r="K716" s="1">
        <v>0</v>
      </c>
      <c r="L716" s="1">
        <v>1</v>
      </c>
      <c r="M716" s="1">
        <v>1</v>
      </c>
      <c r="P716"/>
    </row>
    <row r="717" spans="1:16" s="2" customFormat="1" x14ac:dyDescent="0.25">
      <c r="A717" s="1">
        <v>8</v>
      </c>
      <c r="B717" s="1">
        <v>8</v>
      </c>
      <c r="C717" s="1">
        <v>0</v>
      </c>
      <c r="D717" s="1">
        <v>1</v>
      </c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">
        <v>0</v>
      </c>
      <c r="L717" s="1">
        <v>1</v>
      </c>
      <c r="M717" s="1">
        <v>1</v>
      </c>
      <c r="P717"/>
    </row>
    <row r="718" spans="1:16" s="2" customFormat="1" x14ac:dyDescent="0.25">
      <c r="A718" s="1">
        <v>8</v>
      </c>
      <c r="B718" s="1">
        <v>8</v>
      </c>
      <c r="C718" s="1">
        <v>0</v>
      </c>
      <c r="D718" s="1">
        <v>1</v>
      </c>
      <c r="E718" s="1">
        <v>1</v>
      </c>
      <c r="F718" s="1">
        <v>1</v>
      </c>
      <c r="G718" s="1">
        <v>1</v>
      </c>
      <c r="H718" s="1">
        <v>1</v>
      </c>
      <c r="I718" s="1">
        <v>1</v>
      </c>
      <c r="J718" s="1">
        <v>1</v>
      </c>
      <c r="K718" s="1">
        <v>1</v>
      </c>
      <c r="L718" s="1">
        <v>1</v>
      </c>
      <c r="M718" s="1">
        <v>0</v>
      </c>
      <c r="P718"/>
    </row>
    <row r="719" spans="1:16" s="2" customFormat="1" x14ac:dyDescent="0.25">
      <c r="A719" s="1">
        <v>8</v>
      </c>
      <c r="B719" s="1">
        <v>8</v>
      </c>
      <c r="C719" s="1">
        <v>0</v>
      </c>
      <c r="D719" s="1">
        <v>1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1</v>
      </c>
      <c r="L719" s="1">
        <v>1</v>
      </c>
      <c r="M719" s="1">
        <v>1</v>
      </c>
      <c r="P719"/>
    </row>
    <row r="720" spans="1:16" s="2" customFormat="1" x14ac:dyDescent="0.25">
      <c r="A720" s="1">
        <v>8</v>
      </c>
      <c r="B720" s="1">
        <v>8</v>
      </c>
      <c r="C720" s="1">
        <v>0</v>
      </c>
      <c r="D720" s="1">
        <v>1</v>
      </c>
      <c r="E720" s="1">
        <v>1</v>
      </c>
      <c r="F720" s="1">
        <v>1</v>
      </c>
      <c r="G720" s="1">
        <v>0</v>
      </c>
      <c r="H720" s="1">
        <v>0</v>
      </c>
      <c r="I720" s="1">
        <v>1</v>
      </c>
      <c r="J720" s="1">
        <v>0</v>
      </c>
      <c r="K720" s="1">
        <v>0</v>
      </c>
      <c r="L720" s="1">
        <v>0</v>
      </c>
      <c r="M720" s="1">
        <v>1</v>
      </c>
      <c r="P720"/>
    </row>
    <row r="721" spans="1:16" s="2" customFormat="1" x14ac:dyDescent="0.25">
      <c r="A721" s="1">
        <v>8</v>
      </c>
      <c r="B721" s="1">
        <v>8</v>
      </c>
      <c r="C721" s="1">
        <v>0</v>
      </c>
      <c r="D721" s="1">
        <v>1</v>
      </c>
      <c r="E721" s="1">
        <v>1</v>
      </c>
      <c r="F721" s="1">
        <v>1</v>
      </c>
      <c r="G721" s="1">
        <v>1</v>
      </c>
      <c r="H721" s="1">
        <v>1</v>
      </c>
      <c r="I721" s="1">
        <v>1</v>
      </c>
      <c r="J721" s="1">
        <v>1</v>
      </c>
      <c r="K721" s="1">
        <v>1</v>
      </c>
      <c r="L721" s="1">
        <v>0</v>
      </c>
      <c r="M721" s="1">
        <v>1</v>
      </c>
      <c r="P721"/>
    </row>
    <row r="722" spans="1:16" s="2" customFormat="1" x14ac:dyDescent="0.25">
      <c r="A722" s="1">
        <v>8</v>
      </c>
      <c r="B722" s="1">
        <v>8</v>
      </c>
      <c r="C722" s="1">
        <v>0</v>
      </c>
      <c r="D722" s="1">
        <v>1</v>
      </c>
      <c r="E722" s="1">
        <v>1</v>
      </c>
      <c r="F722" s="1">
        <v>1</v>
      </c>
      <c r="G722" s="1">
        <v>1</v>
      </c>
      <c r="H722" s="1">
        <v>1</v>
      </c>
      <c r="I722" s="1">
        <v>1</v>
      </c>
      <c r="J722" s="1">
        <v>1</v>
      </c>
      <c r="K722" s="1">
        <v>0</v>
      </c>
      <c r="L722" s="1">
        <v>0</v>
      </c>
      <c r="M722" s="1">
        <v>1</v>
      </c>
      <c r="P722"/>
    </row>
    <row r="723" spans="1:16" s="2" customFormat="1" x14ac:dyDescent="0.25">
      <c r="A723" s="1">
        <v>8</v>
      </c>
      <c r="B723" s="1">
        <v>8</v>
      </c>
      <c r="C723" s="1">
        <v>0</v>
      </c>
      <c r="D723" s="1">
        <v>1</v>
      </c>
      <c r="E723" s="1">
        <v>1</v>
      </c>
      <c r="F723" s="1">
        <v>1</v>
      </c>
      <c r="G723" s="1">
        <v>0</v>
      </c>
      <c r="H723" s="1">
        <v>0</v>
      </c>
      <c r="I723" s="1">
        <v>1</v>
      </c>
      <c r="J723" s="1">
        <v>1</v>
      </c>
      <c r="K723" s="1">
        <v>0</v>
      </c>
      <c r="L723" s="1">
        <v>0</v>
      </c>
      <c r="M723" s="1">
        <v>1</v>
      </c>
      <c r="P723"/>
    </row>
    <row r="724" spans="1:16" s="2" customFormat="1" x14ac:dyDescent="0.25">
      <c r="A724" s="1">
        <v>8</v>
      </c>
      <c r="B724" s="1">
        <v>8</v>
      </c>
      <c r="C724" s="1">
        <v>0</v>
      </c>
      <c r="D724" s="1">
        <v>1</v>
      </c>
      <c r="E724" s="1">
        <v>1</v>
      </c>
      <c r="F724" s="1">
        <v>0</v>
      </c>
      <c r="G724" s="1">
        <v>1</v>
      </c>
      <c r="H724" s="1">
        <v>1</v>
      </c>
      <c r="I724" s="1">
        <v>0</v>
      </c>
      <c r="J724" s="1">
        <v>1</v>
      </c>
      <c r="K724" s="1">
        <v>1</v>
      </c>
      <c r="L724" s="1">
        <v>0</v>
      </c>
      <c r="M724" s="1">
        <v>1</v>
      </c>
      <c r="P724"/>
    </row>
    <row r="725" spans="1:16" s="2" customFormat="1" x14ac:dyDescent="0.25">
      <c r="A725" s="1">
        <v>8</v>
      </c>
      <c r="B725" s="1">
        <v>8</v>
      </c>
      <c r="C725" s="1">
        <v>0</v>
      </c>
      <c r="D725" s="1">
        <v>1</v>
      </c>
      <c r="E725" s="1">
        <v>1</v>
      </c>
      <c r="F725" s="1">
        <v>1</v>
      </c>
      <c r="G725" s="1">
        <v>1</v>
      </c>
      <c r="H725" s="1">
        <v>1</v>
      </c>
      <c r="I725" s="1">
        <v>0</v>
      </c>
      <c r="J725" s="1">
        <v>0</v>
      </c>
      <c r="K725" s="1">
        <v>0</v>
      </c>
      <c r="L725" s="1">
        <v>0</v>
      </c>
      <c r="M725" s="1">
        <v>1</v>
      </c>
      <c r="P725"/>
    </row>
    <row r="726" spans="1:16" s="2" customFormat="1" x14ac:dyDescent="0.25">
      <c r="A726" s="1">
        <v>8</v>
      </c>
      <c r="B726" s="1">
        <v>8</v>
      </c>
      <c r="C726" s="1">
        <v>0</v>
      </c>
      <c r="D726" s="1">
        <v>1</v>
      </c>
      <c r="E726" s="1">
        <v>1</v>
      </c>
      <c r="F726" s="1">
        <v>1</v>
      </c>
      <c r="G726" s="1">
        <v>0</v>
      </c>
      <c r="H726" s="1">
        <v>1</v>
      </c>
      <c r="I726" s="1">
        <v>1</v>
      </c>
      <c r="J726" s="1">
        <v>1</v>
      </c>
      <c r="K726" s="1">
        <v>0</v>
      </c>
      <c r="L726" s="1">
        <v>1</v>
      </c>
      <c r="M726" s="1">
        <v>1</v>
      </c>
      <c r="P726"/>
    </row>
    <row r="727" spans="1:16" s="2" customFormat="1" x14ac:dyDescent="0.25">
      <c r="A727" s="1">
        <v>7</v>
      </c>
      <c r="B727" s="1">
        <v>8</v>
      </c>
      <c r="C727" s="1">
        <v>0</v>
      </c>
      <c r="D727" s="1">
        <v>1</v>
      </c>
      <c r="E727" s="1">
        <v>1</v>
      </c>
      <c r="F727" s="1">
        <v>1</v>
      </c>
      <c r="G727" s="1">
        <v>1</v>
      </c>
      <c r="H727" s="1">
        <v>1</v>
      </c>
      <c r="I727" s="1">
        <v>0</v>
      </c>
      <c r="J727" s="1">
        <v>1</v>
      </c>
      <c r="K727" s="1">
        <v>0</v>
      </c>
      <c r="L727" s="1">
        <v>0</v>
      </c>
      <c r="M727" s="1">
        <v>0</v>
      </c>
      <c r="P727"/>
    </row>
    <row r="728" spans="1:16" s="2" customFormat="1" x14ac:dyDescent="0.25">
      <c r="A728" s="1">
        <v>7</v>
      </c>
      <c r="B728" s="1">
        <v>8</v>
      </c>
      <c r="C728" s="1">
        <v>0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1</v>
      </c>
      <c r="J728" s="1">
        <v>1</v>
      </c>
      <c r="K728" s="1">
        <v>0</v>
      </c>
      <c r="L728" s="1">
        <v>0</v>
      </c>
      <c r="M728" s="1">
        <v>1</v>
      </c>
      <c r="P728"/>
    </row>
    <row r="729" spans="1:16" s="2" customFormat="1" x14ac:dyDescent="0.25">
      <c r="A729" s="1">
        <v>7</v>
      </c>
      <c r="B729" s="1">
        <v>8</v>
      </c>
      <c r="C729" s="1">
        <v>0</v>
      </c>
      <c r="D729" s="1">
        <v>1</v>
      </c>
      <c r="E729" s="1">
        <v>1</v>
      </c>
      <c r="F729" s="1">
        <v>1</v>
      </c>
      <c r="G729" s="1">
        <v>0</v>
      </c>
      <c r="H729" s="1">
        <v>1</v>
      </c>
      <c r="I729" s="1">
        <v>0</v>
      </c>
      <c r="J729" s="1">
        <v>1</v>
      </c>
      <c r="K729" s="1">
        <v>0</v>
      </c>
      <c r="L729" s="1">
        <v>1</v>
      </c>
      <c r="M729" s="1">
        <v>1</v>
      </c>
      <c r="P729"/>
    </row>
    <row r="730" spans="1:16" s="2" customFormat="1" x14ac:dyDescent="0.25">
      <c r="A730" s="1">
        <v>7</v>
      </c>
      <c r="B730" s="1">
        <v>8</v>
      </c>
      <c r="C730" s="1">
        <v>0</v>
      </c>
      <c r="D730" s="1">
        <v>1</v>
      </c>
      <c r="E730" s="1">
        <v>1</v>
      </c>
      <c r="F730" s="1">
        <v>1</v>
      </c>
      <c r="G730" s="1">
        <v>0</v>
      </c>
      <c r="H730" s="1">
        <v>1</v>
      </c>
      <c r="I730" s="1">
        <v>1</v>
      </c>
      <c r="J730" s="1">
        <v>1</v>
      </c>
      <c r="K730" s="1">
        <v>0</v>
      </c>
      <c r="L730" s="1">
        <v>0</v>
      </c>
      <c r="M730" s="1">
        <v>1</v>
      </c>
      <c r="P730"/>
    </row>
    <row r="731" spans="1:16" s="2" customFormat="1" x14ac:dyDescent="0.25">
      <c r="A731" s="1">
        <v>7</v>
      </c>
      <c r="B731" s="1">
        <v>8</v>
      </c>
      <c r="C731" s="1">
        <v>0</v>
      </c>
      <c r="D731" s="1">
        <v>1</v>
      </c>
      <c r="E731" s="1">
        <v>1</v>
      </c>
      <c r="F731" s="1">
        <v>1</v>
      </c>
      <c r="G731" s="1">
        <v>1</v>
      </c>
      <c r="H731" s="1">
        <v>1</v>
      </c>
      <c r="I731" s="1">
        <v>1</v>
      </c>
      <c r="J731" s="1">
        <v>1</v>
      </c>
      <c r="K731" s="1">
        <v>0</v>
      </c>
      <c r="L731" s="1">
        <v>0</v>
      </c>
      <c r="M731" s="1">
        <v>1</v>
      </c>
      <c r="P731"/>
    </row>
    <row r="732" spans="1:16" s="2" customFormat="1" x14ac:dyDescent="0.25">
      <c r="A732" s="1">
        <v>7</v>
      </c>
      <c r="B732" s="1">
        <v>8</v>
      </c>
      <c r="C732" s="1">
        <v>0</v>
      </c>
      <c r="D732" s="1">
        <v>1</v>
      </c>
      <c r="E732" s="1">
        <v>1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0</v>
      </c>
      <c r="L732" s="1">
        <v>1</v>
      </c>
      <c r="M732" s="1">
        <v>1</v>
      </c>
      <c r="P732"/>
    </row>
    <row r="733" spans="1:16" s="2" customFormat="1" x14ac:dyDescent="0.25">
      <c r="A733" s="1">
        <v>7</v>
      </c>
      <c r="B733" s="1">
        <v>8</v>
      </c>
      <c r="C733" s="1">
        <v>0</v>
      </c>
      <c r="D733" s="1">
        <v>1</v>
      </c>
      <c r="E733" s="1">
        <v>1</v>
      </c>
      <c r="F733" s="1">
        <v>1</v>
      </c>
      <c r="G733" s="1">
        <v>1</v>
      </c>
      <c r="H733" s="1">
        <v>1</v>
      </c>
      <c r="I733" s="1">
        <v>1</v>
      </c>
      <c r="J733" s="1">
        <v>1</v>
      </c>
      <c r="K733" s="1">
        <v>1</v>
      </c>
      <c r="L733" s="1">
        <v>0</v>
      </c>
      <c r="M733" s="1">
        <v>1</v>
      </c>
      <c r="P733"/>
    </row>
    <row r="734" spans="1:16" s="2" customFormat="1" x14ac:dyDescent="0.25">
      <c r="A734" s="1">
        <v>7</v>
      </c>
      <c r="B734" s="1">
        <v>8</v>
      </c>
      <c r="C734" s="1">
        <v>0</v>
      </c>
      <c r="D734" s="1">
        <v>1</v>
      </c>
      <c r="E734" s="1">
        <v>1</v>
      </c>
      <c r="F734" s="1">
        <v>1</v>
      </c>
      <c r="G734" s="1">
        <v>1</v>
      </c>
      <c r="H734" s="1">
        <v>1</v>
      </c>
      <c r="I734" s="1">
        <v>1</v>
      </c>
      <c r="J734" s="1">
        <v>1</v>
      </c>
      <c r="K734" s="1">
        <v>1</v>
      </c>
      <c r="L734" s="1">
        <v>1</v>
      </c>
      <c r="M734" s="1">
        <v>0</v>
      </c>
      <c r="P734"/>
    </row>
    <row r="735" spans="1:16" s="2" customFormat="1" x14ac:dyDescent="0.25">
      <c r="A735" s="1">
        <v>7</v>
      </c>
      <c r="B735" s="1">
        <v>8</v>
      </c>
      <c r="C735" s="1">
        <v>0</v>
      </c>
      <c r="D735" s="1">
        <v>1</v>
      </c>
      <c r="E735" s="1">
        <v>1</v>
      </c>
      <c r="F735" s="1">
        <v>1</v>
      </c>
      <c r="G735" s="1">
        <v>0</v>
      </c>
      <c r="H735" s="1">
        <v>1</v>
      </c>
      <c r="I735" s="1">
        <v>0</v>
      </c>
      <c r="J735" s="1">
        <v>0</v>
      </c>
      <c r="K735" s="1">
        <v>0</v>
      </c>
      <c r="L735" s="1">
        <v>0</v>
      </c>
      <c r="M735" s="1">
        <v>1</v>
      </c>
      <c r="P735"/>
    </row>
    <row r="736" spans="1:16" s="2" customFormat="1" x14ac:dyDescent="0.25">
      <c r="A736" s="1">
        <v>7</v>
      </c>
      <c r="B736" s="1">
        <v>8</v>
      </c>
      <c r="C736" s="1">
        <v>0</v>
      </c>
      <c r="D736" s="1">
        <v>1</v>
      </c>
      <c r="E736" s="1">
        <v>1</v>
      </c>
      <c r="F736" s="1">
        <v>1</v>
      </c>
      <c r="G736" s="1">
        <v>1</v>
      </c>
      <c r="H736" s="1">
        <v>1</v>
      </c>
      <c r="I736" s="1">
        <v>1</v>
      </c>
      <c r="J736" s="1">
        <v>1</v>
      </c>
      <c r="K736" s="1">
        <v>0</v>
      </c>
      <c r="L736" s="1">
        <v>0</v>
      </c>
      <c r="M736" s="1">
        <v>1</v>
      </c>
      <c r="P736"/>
    </row>
    <row r="737" spans="1:16" s="2" customFormat="1" x14ac:dyDescent="0.25">
      <c r="A737" s="1">
        <v>7</v>
      </c>
      <c r="B737" s="1">
        <v>8</v>
      </c>
      <c r="C737" s="1">
        <v>0</v>
      </c>
      <c r="D737" s="1">
        <v>1</v>
      </c>
      <c r="E737" s="1">
        <v>1</v>
      </c>
      <c r="F737" s="1">
        <v>1</v>
      </c>
      <c r="G737" s="1">
        <v>1</v>
      </c>
      <c r="H737" s="1">
        <v>1</v>
      </c>
      <c r="I737" s="1">
        <v>1</v>
      </c>
      <c r="J737" s="1">
        <v>1</v>
      </c>
      <c r="K737" s="1">
        <v>0</v>
      </c>
      <c r="L737" s="1">
        <v>1</v>
      </c>
      <c r="M737" s="1">
        <v>1</v>
      </c>
      <c r="P737"/>
    </row>
    <row r="738" spans="1:16" s="2" customFormat="1" x14ac:dyDescent="0.25">
      <c r="A738" s="1">
        <v>7</v>
      </c>
      <c r="B738" s="1">
        <v>8</v>
      </c>
      <c r="C738" s="1">
        <v>0</v>
      </c>
      <c r="D738" s="1">
        <v>1</v>
      </c>
      <c r="E738" s="1">
        <v>1</v>
      </c>
      <c r="F738" s="1">
        <v>1</v>
      </c>
      <c r="G738" s="1">
        <v>1</v>
      </c>
      <c r="H738" s="1">
        <v>1</v>
      </c>
      <c r="I738" s="1">
        <v>1</v>
      </c>
      <c r="J738" s="1">
        <v>1</v>
      </c>
      <c r="K738" s="1">
        <v>1</v>
      </c>
      <c r="L738" s="1">
        <v>1</v>
      </c>
      <c r="M738" s="1">
        <v>0</v>
      </c>
      <c r="P738"/>
    </row>
    <row r="739" spans="1:16" s="2" customFormat="1" x14ac:dyDescent="0.25">
      <c r="A739" s="1">
        <v>7</v>
      </c>
      <c r="B739" s="1">
        <v>8</v>
      </c>
      <c r="C739" s="1">
        <v>0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  <c r="K739" s="1">
        <v>0</v>
      </c>
      <c r="L739" s="1">
        <v>0</v>
      </c>
      <c r="M739" s="1">
        <v>0</v>
      </c>
      <c r="P739"/>
    </row>
    <row r="740" spans="1:16" s="2" customFormat="1" x14ac:dyDescent="0.25">
      <c r="A740" s="1">
        <v>6</v>
      </c>
      <c r="B740" s="1">
        <v>8</v>
      </c>
      <c r="C740" s="1">
        <v>0</v>
      </c>
      <c r="D740" s="1">
        <v>1</v>
      </c>
      <c r="E740" s="1">
        <v>1</v>
      </c>
      <c r="F740" s="1">
        <v>1</v>
      </c>
      <c r="G740" s="1">
        <v>1</v>
      </c>
      <c r="H740" s="1">
        <v>1</v>
      </c>
      <c r="I740" s="1">
        <v>1</v>
      </c>
      <c r="J740" s="1">
        <v>1</v>
      </c>
      <c r="K740" s="1">
        <v>0</v>
      </c>
      <c r="L740" s="1">
        <v>1</v>
      </c>
      <c r="M740" s="1">
        <v>1</v>
      </c>
      <c r="P740"/>
    </row>
    <row r="741" spans="1:16" s="2" customFormat="1" x14ac:dyDescent="0.25">
      <c r="A741" s="1">
        <v>6</v>
      </c>
      <c r="B741" s="1">
        <v>8</v>
      </c>
      <c r="C741" s="1">
        <v>0</v>
      </c>
      <c r="D741" s="1">
        <v>1</v>
      </c>
      <c r="E741" s="1">
        <v>1</v>
      </c>
      <c r="F741" s="1">
        <v>1</v>
      </c>
      <c r="G741" s="1">
        <v>0</v>
      </c>
      <c r="H741" s="1">
        <v>1</v>
      </c>
      <c r="I741" s="1">
        <v>1</v>
      </c>
      <c r="J741" s="1">
        <v>1</v>
      </c>
      <c r="K741" s="1">
        <v>0</v>
      </c>
      <c r="L741" s="1">
        <v>0</v>
      </c>
      <c r="M741" s="1">
        <v>0</v>
      </c>
      <c r="P741"/>
    </row>
    <row r="742" spans="1:16" s="2" customFormat="1" x14ac:dyDescent="0.25">
      <c r="A742" s="1">
        <v>6</v>
      </c>
      <c r="B742" s="1">
        <v>8</v>
      </c>
      <c r="C742" s="1">
        <v>0</v>
      </c>
      <c r="D742" s="1">
        <v>1</v>
      </c>
      <c r="E742" s="1">
        <v>1</v>
      </c>
      <c r="F742" s="1">
        <v>1</v>
      </c>
      <c r="G742" s="1">
        <v>1</v>
      </c>
      <c r="H742" s="1">
        <v>1</v>
      </c>
      <c r="I742" s="1">
        <v>1</v>
      </c>
      <c r="J742" s="1">
        <v>1</v>
      </c>
      <c r="K742" s="1">
        <v>0</v>
      </c>
      <c r="L742" s="1">
        <v>0</v>
      </c>
      <c r="M742" s="1">
        <v>1</v>
      </c>
      <c r="P742"/>
    </row>
    <row r="743" spans="1:16" s="2" customFormat="1" x14ac:dyDescent="0.25">
      <c r="A743" s="1">
        <v>6</v>
      </c>
      <c r="B743" s="1">
        <v>8</v>
      </c>
      <c r="C743" s="1">
        <v>0</v>
      </c>
      <c r="D743" s="1">
        <v>1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1</v>
      </c>
      <c r="K743" s="1">
        <v>0</v>
      </c>
      <c r="L743" s="1">
        <v>0</v>
      </c>
      <c r="M743" s="1">
        <v>1</v>
      </c>
      <c r="P743"/>
    </row>
    <row r="744" spans="1:16" s="2" customFormat="1" x14ac:dyDescent="0.25">
      <c r="A744" s="1">
        <v>6</v>
      </c>
      <c r="B744" s="1">
        <v>8</v>
      </c>
      <c r="C744" s="1">
        <v>0</v>
      </c>
      <c r="D744" s="1">
        <v>1</v>
      </c>
      <c r="E744" s="1">
        <v>1</v>
      </c>
      <c r="F744" s="1">
        <v>1</v>
      </c>
      <c r="G744" s="1">
        <v>1</v>
      </c>
      <c r="H744" s="1">
        <v>0</v>
      </c>
      <c r="I744" s="1">
        <v>1</v>
      </c>
      <c r="J744" s="1">
        <v>1</v>
      </c>
      <c r="K744" s="1">
        <v>1</v>
      </c>
      <c r="L744" s="1">
        <v>0</v>
      </c>
      <c r="M744" s="1">
        <v>1</v>
      </c>
      <c r="P744"/>
    </row>
    <row r="745" spans="1:16" s="2" customFormat="1" x14ac:dyDescent="0.25">
      <c r="A745" s="1">
        <v>6</v>
      </c>
      <c r="B745" s="1">
        <v>8</v>
      </c>
      <c r="C745" s="1">
        <v>0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  <c r="K745" s="1">
        <v>0</v>
      </c>
      <c r="L745" s="1">
        <v>1</v>
      </c>
      <c r="M745" s="1">
        <v>0</v>
      </c>
      <c r="P745"/>
    </row>
    <row r="746" spans="1:16" s="2" customFormat="1" x14ac:dyDescent="0.25">
      <c r="A746" s="1">
        <v>6</v>
      </c>
      <c r="B746" s="1">
        <v>8</v>
      </c>
      <c r="C746" s="1">
        <v>0</v>
      </c>
      <c r="D746" s="1">
        <v>1</v>
      </c>
      <c r="E746" s="1">
        <v>1</v>
      </c>
      <c r="F746" s="1">
        <v>0</v>
      </c>
      <c r="G746" s="1">
        <v>1</v>
      </c>
      <c r="H746" s="1">
        <v>1</v>
      </c>
      <c r="I746" s="1">
        <v>1</v>
      </c>
      <c r="J746" s="1">
        <v>1</v>
      </c>
      <c r="K746" s="1">
        <v>1</v>
      </c>
      <c r="L746" s="1">
        <v>1</v>
      </c>
      <c r="M746" s="1">
        <v>0</v>
      </c>
      <c r="P746"/>
    </row>
    <row r="747" spans="1:16" s="2" customFormat="1" x14ac:dyDescent="0.25">
      <c r="A747" s="1">
        <v>6</v>
      </c>
      <c r="B747" s="1">
        <v>8</v>
      </c>
      <c r="C747" s="1">
        <v>0</v>
      </c>
      <c r="D747" s="1">
        <v>1</v>
      </c>
      <c r="E747" s="1">
        <v>1</v>
      </c>
      <c r="F747" s="1">
        <v>1</v>
      </c>
      <c r="G747" s="1">
        <v>1</v>
      </c>
      <c r="H747" s="1">
        <v>0</v>
      </c>
      <c r="I747" s="1">
        <v>1</v>
      </c>
      <c r="J747" s="1">
        <v>0</v>
      </c>
      <c r="K747" s="1">
        <v>0</v>
      </c>
      <c r="L747" s="1">
        <v>1</v>
      </c>
      <c r="M747" s="1">
        <v>0</v>
      </c>
      <c r="P747"/>
    </row>
    <row r="748" spans="1:16" s="2" customFormat="1" x14ac:dyDescent="0.25">
      <c r="A748" s="1">
        <v>6</v>
      </c>
      <c r="B748" s="1">
        <v>8</v>
      </c>
      <c r="C748" s="1">
        <v>0</v>
      </c>
      <c r="D748" s="1">
        <v>1</v>
      </c>
      <c r="E748" s="1">
        <v>1</v>
      </c>
      <c r="F748" s="1">
        <v>1</v>
      </c>
      <c r="G748" s="1">
        <v>1</v>
      </c>
      <c r="H748" s="1">
        <v>1</v>
      </c>
      <c r="I748" s="1">
        <v>1</v>
      </c>
      <c r="J748" s="1">
        <v>1</v>
      </c>
      <c r="K748" s="1">
        <v>0</v>
      </c>
      <c r="L748" s="1">
        <v>1</v>
      </c>
      <c r="M748" s="1">
        <v>1</v>
      </c>
      <c r="P748"/>
    </row>
    <row r="749" spans="1:16" s="2" customFormat="1" x14ac:dyDescent="0.25">
      <c r="A749" s="1">
        <v>6</v>
      </c>
      <c r="B749" s="1">
        <v>8</v>
      </c>
      <c r="C749" s="1">
        <v>0</v>
      </c>
      <c r="D749" s="1">
        <v>1</v>
      </c>
      <c r="E749" s="1">
        <v>1</v>
      </c>
      <c r="F749" s="1">
        <v>1</v>
      </c>
      <c r="G749" s="1">
        <v>1</v>
      </c>
      <c r="H749" s="1">
        <v>0</v>
      </c>
      <c r="I749" s="1">
        <v>0</v>
      </c>
      <c r="J749" s="1">
        <v>1</v>
      </c>
      <c r="K749" s="1">
        <v>1</v>
      </c>
      <c r="L749" s="1">
        <v>1</v>
      </c>
      <c r="M749" s="1">
        <v>1</v>
      </c>
      <c r="P749"/>
    </row>
    <row r="750" spans="1:16" s="2" customFormat="1" x14ac:dyDescent="0.25">
      <c r="A750" s="1">
        <v>6</v>
      </c>
      <c r="B750" s="1">
        <v>8</v>
      </c>
      <c r="C750" s="1">
        <v>0</v>
      </c>
      <c r="D750" s="1">
        <v>1</v>
      </c>
      <c r="E750" s="1">
        <v>1</v>
      </c>
      <c r="F750" s="1">
        <v>1</v>
      </c>
      <c r="G750" s="1">
        <v>1</v>
      </c>
      <c r="H750" s="1">
        <v>0</v>
      </c>
      <c r="I750" s="1">
        <v>1</v>
      </c>
      <c r="J750" s="1">
        <v>1</v>
      </c>
      <c r="K750" s="1">
        <v>1</v>
      </c>
      <c r="L750" s="1">
        <v>1</v>
      </c>
      <c r="M750" s="1">
        <v>0</v>
      </c>
      <c r="P750"/>
    </row>
    <row r="751" spans="1:16" s="2" customFormat="1" x14ac:dyDescent="0.25">
      <c r="A751" s="1">
        <v>6</v>
      </c>
      <c r="B751" s="1">
        <v>8</v>
      </c>
      <c r="C751" s="1">
        <v>0</v>
      </c>
      <c r="D751" s="1">
        <v>1</v>
      </c>
      <c r="E751" s="1">
        <v>1</v>
      </c>
      <c r="F751" s="1">
        <v>1</v>
      </c>
      <c r="G751" s="1">
        <v>1</v>
      </c>
      <c r="H751" s="1">
        <v>1</v>
      </c>
      <c r="I751" s="1">
        <v>1</v>
      </c>
      <c r="J751" s="1">
        <v>1</v>
      </c>
      <c r="K751" s="1">
        <v>1</v>
      </c>
      <c r="L751" s="1">
        <v>1</v>
      </c>
      <c r="M751" s="1">
        <v>0</v>
      </c>
      <c r="P751"/>
    </row>
    <row r="752" spans="1:16" s="2" customFormat="1" x14ac:dyDescent="0.25">
      <c r="A752" s="1">
        <v>6</v>
      </c>
      <c r="B752" s="1">
        <v>8</v>
      </c>
      <c r="C752" s="1">
        <v>0</v>
      </c>
      <c r="D752" s="1">
        <v>1</v>
      </c>
      <c r="E752" s="1">
        <v>1</v>
      </c>
      <c r="F752" s="1">
        <v>1</v>
      </c>
      <c r="G752" s="1">
        <v>0</v>
      </c>
      <c r="H752" s="1">
        <v>1</v>
      </c>
      <c r="I752" s="1">
        <v>0</v>
      </c>
      <c r="J752" s="1">
        <v>1</v>
      </c>
      <c r="K752" s="1">
        <v>1</v>
      </c>
      <c r="L752" s="1">
        <v>1</v>
      </c>
      <c r="M752" s="1">
        <v>0</v>
      </c>
      <c r="P752"/>
    </row>
    <row r="753" spans="1:16" s="2" customFormat="1" x14ac:dyDescent="0.25">
      <c r="A753" s="1">
        <v>6</v>
      </c>
      <c r="B753" s="1">
        <v>8</v>
      </c>
      <c r="C753" s="1">
        <v>0</v>
      </c>
      <c r="D753" s="1">
        <v>1</v>
      </c>
      <c r="E753" s="1">
        <v>1</v>
      </c>
      <c r="F753" s="1">
        <v>1</v>
      </c>
      <c r="G753" s="1">
        <v>1</v>
      </c>
      <c r="H753" s="1">
        <v>1</v>
      </c>
      <c r="I753" s="1">
        <v>0</v>
      </c>
      <c r="J753" s="1">
        <v>0</v>
      </c>
      <c r="K753" s="1">
        <v>0</v>
      </c>
      <c r="L753" s="1">
        <v>1</v>
      </c>
      <c r="M753" s="1">
        <v>0</v>
      </c>
      <c r="P753"/>
    </row>
    <row r="754" spans="1:16" s="2" customFormat="1" x14ac:dyDescent="0.25">
      <c r="A754" s="1">
        <v>6</v>
      </c>
      <c r="B754" s="1">
        <v>8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1</v>
      </c>
      <c r="K754" s="1">
        <v>1</v>
      </c>
      <c r="L754" s="1">
        <v>1</v>
      </c>
      <c r="M754" s="1">
        <v>0</v>
      </c>
      <c r="P754"/>
    </row>
    <row r="755" spans="1:16" s="2" customFormat="1" x14ac:dyDescent="0.25">
      <c r="A755" s="1">
        <v>6</v>
      </c>
      <c r="B755" s="1">
        <v>8</v>
      </c>
      <c r="C755" s="1">
        <v>0</v>
      </c>
      <c r="D755" s="1">
        <v>1</v>
      </c>
      <c r="E755" s="1">
        <v>1</v>
      </c>
      <c r="F755" s="1">
        <v>1</v>
      </c>
      <c r="G755" s="1">
        <v>1</v>
      </c>
      <c r="H755" s="1">
        <v>1</v>
      </c>
      <c r="I755" s="1">
        <v>1</v>
      </c>
      <c r="J755" s="1">
        <v>0</v>
      </c>
      <c r="K755" s="1">
        <v>0</v>
      </c>
      <c r="L755" s="1">
        <v>0</v>
      </c>
      <c r="M755" s="1">
        <v>1</v>
      </c>
      <c r="P755"/>
    </row>
    <row r="756" spans="1:16" s="2" customFormat="1" x14ac:dyDescent="0.25">
      <c r="A756" s="1">
        <v>6</v>
      </c>
      <c r="B756" s="1">
        <v>8</v>
      </c>
      <c r="C756" s="1">
        <v>0</v>
      </c>
      <c r="D756" s="1">
        <v>1</v>
      </c>
      <c r="E756" s="1">
        <v>1</v>
      </c>
      <c r="F756" s="1">
        <v>1</v>
      </c>
      <c r="G756" s="1">
        <v>1</v>
      </c>
      <c r="H756" s="1">
        <v>1</v>
      </c>
      <c r="I756" s="1">
        <v>1</v>
      </c>
      <c r="J756" s="1">
        <v>1</v>
      </c>
      <c r="K756" s="1">
        <v>0</v>
      </c>
      <c r="L756" s="1">
        <v>0</v>
      </c>
      <c r="M756" s="1">
        <v>1</v>
      </c>
      <c r="P756"/>
    </row>
    <row r="757" spans="1:16" s="2" customFormat="1" x14ac:dyDescent="0.25">
      <c r="A757" s="1">
        <v>6</v>
      </c>
      <c r="B757" s="1">
        <v>8</v>
      </c>
      <c r="C757" s="1">
        <v>0</v>
      </c>
      <c r="D757" s="1">
        <v>1</v>
      </c>
      <c r="E757" s="1">
        <v>1</v>
      </c>
      <c r="F757" s="1">
        <v>0</v>
      </c>
      <c r="G757" s="1">
        <v>1</v>
      </c>
      <c r="H757" s="1">
        <v>1</v>
      </c>
      <c r="I757" s="1">
        <v>0</v>
      </c>
      <c r="J757" s="1">
        <v>1</v>
      </c>
      <c r="K757" s="1">
        <v>0</v>
      </c>
      <c r="L757" s="1">
        <v>0</v>
      </c>
      <c r="M757" s="1">
        <v>0</v>
      </c>
      <c r="P757"/>
    </row>
    <row r="758" spans="1:16" s="2" customFormat="1" x14ac:dyDescent="0.25">
      <c r="A758" s="1">
        <v>6</v>
      </c>
      <c r="B758" s="1">
        <v>8</v>
      </c>
      <c r="C758" s="1">
        <v>0</v>
      </c>
      <c r="D758" s="1">
        <v>1</v>
      </c>
      <c r="E758" s="1">
        <v>1</v>
      </c>
      <c r="F758" s="1">
        <v>1</v>
      </c>
      <c r="G758" s="1">
        <v>1</v>
      </c>
      <c r="H758" s="1">
        <v>1</v>
      </c>
      <c r="I758" s="1">
        <v>1</v>
      </c>
      <c r="J758" s="1">
        <v>1</v>
      </c>
      <c r="K758" s="1">
        <v>1</v>
      </c>
      <c r="L758" s="1">
        <v>1</v>
      </c>
      <c r="M758" s="1">
        <v>0</v>
      </c>
      <c r="P758"/>
    </row>
    <row r="759" spans="1:16" s="2" customFormat="1" x14ac:dyDescent="0.25">
      <c r="A759" s="1">
        <v>6</v>
      </c>
      <c r="B759" s="1">
        <v>8</v>
      </c>
      <c r="C759" s="1">
        <v>0</v>
      </c>
      <c r="D759" s="1">
        <v>1</v>
      </c>
      <c r="E759" s="1">
        <v>1</v>
      </c>
      <c r="F759" s="1">
        <v>1</v>
      </c>
      <c r="G759" s="1">
        <v>0</v>
      </c>
      <c r="H759" s="1">
        <v>1</v>
      </c>
      <c r="I759" s="1">
        <v>1</v>
      </c>
      <c r="J759" s="1">
        <v>1</v>
      </c>
      <c r="K759" s="1">
        <v>0</v>
      </c>
      <c r="L759" s="1">
        <v>1</v>
      </c>
      <c r="M759" s="1">
        <v>0</v>
      </c>
      <c r="P759"/>
    </row>
    <row r="760" spans="1:16" s="2" customFormat="1" x14ac:dyDescent="0.25">
      <c r="A760" s="1">
        <v>6</v>
      </c>
      <c r="B760" s="1">
        <v>8</v>
      </c>
      <c r="C760" s="1">
        <v>0</v>
      </c>
      <c r="D760" s="1">
        <v>1</v>
      </c>
      <c r="E760" s="1">
        <v>1</v>
      </c>
      <c r="F760" s="1">
        <v>1</v>
      </c>
      <c r="G760" s="1">
        <v>1</v>
      </c>
      <c r="H760" s="1">
        <v>1</v>
      </c>
      <c r="I760" s="1">
        <v>1</v>
      </c>
      <c r="J760" s="1">
        <v>1</v>
      </c>
      <c r="K760" s="1">
        <v>0</v>
      </c>
      <c r="L760" s="1">
        <v>0</v>
      </c>
      <c r="M760" s="1">
        <v>0</v>
      </c>
      <c r="P760"/>
    </row>
    <row r="761" spans="1:16" s="2" customFormat="1" x14ac:dyDescent="0.25">
      <c r="A761" s="1">
        <v>5</v>
      </c>
      <c r="B761" s="1">
        <v>8</v>
      </c>
      <c r="C761" s="1">
        <v>0</v>
      </c>
      <c r="D761" s="1">
        <v>1</v>
      </c>
      <c r="E761" s="1">
        <v>1</v>
      </c>
      <c r="F761" s="1">
        <v>1</v>
      </c>
      <c r="G761" s="1">
        <v>1</v>
      </c>
      <c r="H761" s="1">
        <v>1</v>
      </c>
      <c r="I761" s="1">
        <v>0</v>
      </c>
      <c r="J761" s="1">
        <v>1</v>
      </c>
      <c r="K761" s="1">
        <v>0</v>
      </c>
      <c r="L761" s="1">
        <v>0</v>
      </c>
      <c r="M761" s="1">
        <v>1</v>
      </c>
      <c r="P761"/>
    </row>
    <row r="762" spans="1:16" s="2" customFormat="1" x14ac:dyDescent="0.25">
      <c r="A762" s="1">
        <v>5</v>
      </c>
      <c r="B762" s="1">
        <v>8</v>
      </c>
      <c r="C762" s="1">
        <v>0</v>
      </c>
      <c r="D762" s="1">
        <v>1</v>
      </c>
      <c r="E762" s="1">
        <v>1</v>
      </c>
      <c r="F762" s="1">
        <v>1</v>
      </c>
      <c r="G762" s="1">
        <v>1</v>
      </c>
      <c r="H762" s="1">
        <v>1</v>
      </c>
      <c r="I762" s="1">
        <v>1</v>
      </c>
      <c r="J762" s="1">
        <v>1</v>
      </c>
      <c r="K762" s="1">
        <v>0</v>
      </c>
      <c r="L762" s="1">
        <v>1</v>
      </c>
      <c r="M762" s="1">
        <v>0</v>
      </c>
      <c r="P762"/>
    </row>
    <row r="763" spans="1:16" s="2" customFormat="1" x14ac:dyDescent="0.25">
      <c r="A763" s="1">
        <v>5</v>
      </c>
      <c r="B763" s="1">
        <v>8</v>
      </c>
      <c r="C763" s="1">
        <v>0</v>
      </c>
      <c r="D763" s="1">
        <v>1</v>
      </c>
      <c r="E763" s="1">
        <v>1</v>
      </c>
      <c r="F763" s="1">
        <v>1</v>
      </c>
      <c r="G763" s="1">
        <v>0</v>
      </c>
      <c r="H763" s="1">
        <v>1</v>
      </c>
      <c r="I763" s="1">
        <v>0</v>
      </c>
      <c r="J763" s="1">
        <v>1</v>
      </c>
      <c r="K763" s="1">
        <v>0</v>
      </c>
      <c r="L763" s="1">
        <v>0</v>
      </c>
      <c r="M763" s="1">
        <v>1</v>
      </c>
      <c r="P763"/>
    </row>
    <row r="764" spans="1:16" s="2" customFormat="1" x14ac:dyDescent="0.25">
      <c r="A764" s="1">
        <v>5</v>
      </c>
      <c r="B764" s="1">
        <v>8</v>
      </c>
      <c r="C764" s="1">
        <v>0</v>
      </c>
      <c r="D764" s="1">
        <v>1</v>
      </c>
      <c r="E764" s="1">
        <v>1</v>
      </c>
      <c r="F764" s="1">
        <v>0</v>
      </c>
      <c r="G764" s="1">
        <v>1</v>
      </c>
      <c r="H764" s="1">
        <v>1</v>
      </c>
      <c r="I764" s="1">
        <v>1</v>
      </c>
      <c r="J764" s="1">
        <v>1</v>
      </c>
      <c r="K764" s="1">
        <v>1</v>
      </c>
      <c r="L764" s="1">
        <v>0</v>
      </c>
      <c r="M764" s="1">
        <v>1</v>
      </c>
      <c r="P764"/>
    </row>
    <row r="765" spans="1:16" s="2" customFormat="1" x14ac:dyDescent="0.25">
      <c r="A765" s="1">
        <v>5</v>
      </c>
      <c r="B765" s="1">
        <v>8</v>
      </c>
      <c r="C765" s="1">
        <v>0</v>
      </c>
      <c r="D765" s="1">
        <v>1</v>
      </c>
      <c r="E765" s="1">
        <v>1</v>
      </c>
      <c r="F765" s="1">
        <v>1</v>
      </c>
      <c r="G765" s="1">
        <v>0</v>
      </c>
      <c r="H765" s="1">
        <v>1</v>
      </c>
      <c r="I765" s="1">
        <v>1</v>
      </c>
      <c r="J765" s="1">
        <v>1</v>
      </c>
      <c r="K765" s="1">
        <v>0</v>
      </c>
      <c r="L765" s="1">
        <v>0</v>
      </c>
      <c r="M765" s="1">
        <v>1</v>
      </c>
      <c r="P765"/>
    </row>
    <row r="766" spans="1:16" s="2" customFormat="1" x14ac:dyDescent="0.25">
      <c r="A766" s="1">
        <v>5</v>
      </c>
      <c r="B766" s="1">
        <v>8</v>
      </c>
      <c r="C766" s="1">
        <v>0</v>
      </c>
      <c r="D766" s="1">
        <v>1</v>
      </c>
      <c r="E766" s="1">
        <v>1</v>
      </c>
      <c r="F766" s="1">
        <v>1</v>
      </c>
      <c r="G766" s="1">
        <v>1</v>
      </c>
      <c r="H766" s="1">
        <v>1</v>
      </c>
      <c r="I766" s="1">
        <v>1</v>
      </c>
      <c r="J766" s="1">
        <v>1</v>
      </c>
      <c r="K766" s="1">
        <v>1</v>
      </c>
      <c r="L766" s="1">
        <v>1</v>
      </c>
      <c r="M766" s="1">
        <v>0</v>
      </c>
      <c r="P766"/>
    </row>
    <row r="767" spans="1:16" s="2" customFormat="1" x14ac:dyDescent="0.25">
      <c r="A767" s="1">
        <v>5</v>
      </c>
      <c r="B767" s="1">
        <v>8</v>
      </c>
      <c r="C767" s="1">
        <v>0</v>
      </c>
      <c r="D767" s="1">
        <v>1</v>
      </c>
      <c r="E767" s="1">
        <v>1</v>
      </c>
      <c r="F767" s="1">
        <v>1</v>
      </c>
      <c r="G767" s="1">
        <v>1</v>
      </c>
      <c r="H767" s="1">
        <v>1</v>
      </c>
      <c r="I767" s="1">
        <v>0</v>
      </c>
      <c r="J767" s="1">
        <v>0</v>
      </c>
      <c r="K767" s="1">
        <v>0</v>
      </c>
      <c r="L767" s="1">
        <v>0</v>
      </c>
      <c r="M767" s="1">
        <v>1</v>
      </c>
      <c r="P767"/>
    </row>
    <row r="768" spans="1:16" s="2" customFormat="1" x14ac:dyDescent="0.25">
      <c r="A768" s="1">
        <v>5</v>
      </c>
      <c r="B768" s="1">
        <v>8</v>
      </c>
      <c r="C768" s="1">
        <v>0</v>
      </c>
      <c r="D768" s="1">
        <v>1</v>
      </c>
      <c r="E768" s="1">
        <v>1</v>
      </c>
      <c r="F768" s="1">
        <v>1</v>
      </c>
      <c r="G768" s="1">
        <v>1</v>
      </c>
      <c r="H768" s="1">
        <v>1</v>
      </c>
      <c r="I768" s="1">
        <v>0</v>
      </c>
      <c r="J768" s="1">
        <v>0</v>
      </c>
      <c r="K768" s="1">
        <v>0</v>
      </c>
      <c r="L768" s="1">
        <v>0</v>
      </c>
      <c r="M768" s="1">
        <v>1</v>
      </c>
      <c r="P768"/>
    </row>
    <row r="769" spans="1:16" s="2" customFormat="1" x14ac:dyDescent="0.25">
      <c r="A769" s="1">
        <v>5</v>
      </c>
      <c r="B769" s="1">
        <v>8</v>
      </c>
      <c r="C769" s="1">
        <v>0</v>
      </c>
      <c r="D769" s="1">
        <v>1</v>
      </c>
      <c r="E769" s="1">
        <v>1</v>
      </c>
      <c r="F769" s="1">
        <v>1</v>
      </c>
      <c r="G769" s="1">
        <v>1</v>
      </c>
      <c r="H769" s="1">
        <v>1</v>
      </c>
      <c r="I769" s="1">
        <v>1</v>
      </c>
      <c r="J769" s="1">
        <v>1</v>
      </c>
      <c r="K769" s="1">
        <v>0</v>
      </c>
      <c r="L769" s="1">
        <v>0</v>
      </c>
      <c r="M769" s="1">
        <v>0</v>
      </c>
      <c r="P769"/>
    </row>
    <row r="770" spans="1:16" s="2" customFormat="1" x14ac:dyDescent="0.25">
      <c r="A770" s="1">
        <v>5</v>
      </c>
      <c r="B770" s="1">
        <v>8</v>
      </c>
      <c r="C770" s="1">
        <v>0</v>
      </c>
      <c r="D770" s="1">
        <v>1</v>
      </c>
      <c r="E770" s="1">
        <v>1</v>
      </c>
      <c r="F770" s="1">
        <v>1</v>
      </c>
      <c r="G770" s="1">
        <v>1</v>
      </c>
      <c r="H770" s="1">
        <v>1</v>
      </c>
      <c r="I770" s="1">
        <v>1</v>
      </c>
      <c r="J770" s="1">
        <v>0</v>
      </c>
      <c r="K770" s="1">
        <v>1</v>
      </c>
      <c r="L770" s="1">
        <v>1</v>
      </c>
      <c r="M770" s="1">
        <v>0</v>
      </c>
      <c r="P770"/>
    </row>
    <row r="771" spans="1:16" s="2" customFormat="1" x14ac:dyDescent="0.25">
      <c r="A771" s="1">
        <v>5</v>
      </c>
      <c r="B771" s="1">
        <v>8</v>
      </c>
      <c r="C771" s="1">
        <v>0</v>
      </c>
      <c r="D771" s="1">
        <v>1</v>
      </c>
      <c r="E771" s="1">
        <v>1</v>
      </c>
      <c r="F771" s="1">
        <v>1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1</v>
      </c>
      <c r="P771"/>
    </row>
    <row r="772" spans="1:16" s="2" customFormat="1" x14ac:dyDescent="0.25">
      <c r="A772" s="1">
        <v>5</v>
      </c>
      <c r="B772" s="1">
        <v>8</v>
      </c>
      <c r="C772" s="1">
        <v>0</v>
      </c>
      <c r="D772" s="1">
        <v>1</v>
      </c>
      <c r="E772" s="1">
        <v>1</v>
      </c>
      <c r="F772" s="1">
        <v>1</v>
      </c>
      <c r="G772" s="1">
        <v>1</v>
      </c>
      <c r="H772" s="1">
        <v>0</v>
      </c>
      <c r="I772" s="1">
        <v>0</v>
      </c>
      <c r="J772" s="1">
        <v>1</v>
      </c>
      <c r="K772" s="1">
        <v>1</v>
      </c>
      <c r="L772" s="1">
        <v>1</v>
      </c>
      <c r="M772" s="1">
        <v>0</v>
      </c>
      <c r="P772"/>
    </row>
    <row r="773" spans="1:16" s="2" customFormat="1" x14ac:dyDescent="0.25">
      <c r="A773" s="1">
        <v>5</v>
      </c>
      <c r="B773" s="1">
        <v>8</v>
      </c>
      <c r="C773" s="1">
        <v>0</v>
      </c>
      <c r="D773" s="1">
        <v>1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  <c r="K773" s="1">
        <v>1</v>
      </c>
      <c r="L773" s="1">
        <v>1</v>
      </c>
      <c r="M773" s="1">
        <v>0</v>
      </c>
      <c r="P773"/>
    </row>
    <row r="774" spans="1:16" s="2" customFormat="1" x14ac:dyDescent="0.25">
      <c r="A774" s="1">
        <v>5</v>
      </c>
      <c r="B774" s="1">
        <v>8</v>
      </c>
      <c r="C774" s="1">
        <v>0</v>
      </c>
      <c r="D774" s="1">
        <v>1</v>
      </c>
      <c r="E774" s="1">
        <v>1</v>
      </c>
      <c r="F774" s="1">
        <v>1</v>
      </c>
      <c r="G774" s="1">
        <v>1</v>
      </c>
      <c r="H774" s="1">
        <v>1</v>
      </c>
      <c r="I774" s="1">
        <v>1</v>
      </c>
      <c r="J774" s="1">
        <v>1</v>
      </c>
      <c r="K774" s="1">
        <v>1</v>
      </c>
      <c r="L774" s="1">
        <v>1</v>
      </c>
      <c r="M774" s="1">
        <v>1</v>
      </c>
      <c r="P774"/>
    </row>
    <row r="775" spans="1:16" s="2" customFormat="1" x14ac:dyDescent="0.25">
      <c r="A775" s="1">
        <v>5</v>
      </c>
      <c r="B775" s="1">
        <v>8</v>
      </c>
      <c r="C775" s="1">
        <v>0</v>
      </c>
      <c r="D775" s="1">
        <v>1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  <c r="K775" s="1">
        <v>1</v>
      </c>
      <c r="L775" s="1">
        <v>1</v>
      </c>
      <c r="M775" s="1">
        <v>0</v>
      </c>
      <c r="P775"/>
    </row>
    <row r="776" spans="1:16" s="2" customFormat="1" x14ac:dyDescent="0.25">
      <c r="A776" s="1">
        <v>5</v>
      </c>
      <c r="B776" s="1">
        <v>8</v>
      </c>
      <c r="C776" s="1">
        <v>0</v>
      </c>
      <c r="D776" s="1">
        <v>1</v>
      </c>
      <c r="E776" s="1">
        <v>1</v>
      </c>
      <c r="F776" s="1">
        <v>1</v>
      </c>
      <c r="G776" s="1">
        <v>1</v>
      </c>
      <c r="H776" s="1">
        <v>1</v>
      </c>
      <c r="I776" s="1">
        <v>1</v>
      </c>
      <c r="J776" s="1">
        <v>0</v>
      </c>
      <c r="K776" s="1">
        <v>0</v>
      </c>
      <c r="L776" s="1">
        <v>0</v>
      </c>
      <c r="M776" s="1">
        <v>0</v>
      </c>
      <c r="P776"/>
    </row>
    <row r="777" spans="1:16" s="2" customFormat="1" x14ac:dyDescent="0.25">
      <c r="A777" s="1">
        <v>5</v>
      </c>
      <c r="B777" s="1">
        <v>8</v>
      </c>
      <c r="C777" s="1">
        <v>0</v>
      </c>
      <c r="D777" s="1">
        <v>1</v>
      </c>
      <c r="E777" s="1">
        <v>1</v>
      </c>
      <c r="F777" s="1">
        <v>0</v>
      </c>
      <c r="G777" s="1">
        <v>1</v>
      </c>
      <c r="H777" s="1">
        <v>1</v>
      </c>
      <c r="I777" s="1">
        <v>1</v>
      </c>
      <c r="J777" s="1">
        <v>1</v>
      </c>
      <c r="K777" s="1">
        <v>1</v>
      </c>
      <c r="L777" s="1">
        <v>1</v>
      </c>
      <c r="M777" s="1">
        <v>1</v>
      </c>
      <c r="P777"/>
    </row>
    <row r="778" spans="1:16" s="2" customFormat="1" x14ac:dyDescent="0.25">
      <c r="A778" s="1">
        <v>5</v>
      </c>
      <c r="B778" s="1">
        <v>8</v>
      </c>
      <c r="C778" s="1">
        <v>0</v>
      </c>
      <c r="D778" s="1">
        <v>1</v>
      </c>
      <c r="E778" s="1">
        <v>1</v>
      </c>
      <c r="F778" s="1">
        <v>1</v>
      </c>
      <c r="G778" s="1">
        <v>1</v>
      </c>
      <c r="H778" s="1">
        <v>1</v>
      </c>
      <c r="I778" s="1">
        <v>1</v>
      </c>
      <c r="J778" s="1">
        <v>1</v>
      </c>
      <c r="K778" s="1">
        <v>0</v>
      </c>
      <c r="L778" s="1">
        <v>0</v>
      </c>
      <c r="M778" s="1">
        <v>0</v>
      </c>
      <c r="P778"/>
    </row>
    <row r="779" spans="1:16" s="2" customFormat="1" x14ac:dyDescent="0.25">
      <c r="A779" s="1">
        <v>5</v>
      </c>
      <c r="B779" s="1">
        <v>8</v>
      </c>
      <c r="C779" s="1">
        <v>0</v>
      </c>
      <c r="D779" s="1">
        <v>1</v>
      </c>
      <c r="E779" s="1">
        <v>1</v>
      </c>
      <c r="F779" s="1">
        <v>1</v>
      </c>
      <c r="G779" s="1">
        <v>1</v>
      </c>
      <c r="H779" s="1">
        <v>1</v>
      </c>
      <c r="I779" s="1">
        <v>0</v>
      </c>
      <c r="J779" s="1">
        <v>1</v>
      </c>
      <c r="K779" s="1">
        <v>0</v>
      </c>
      <c r="L779" s="1">
        <v>0</v>
      </c>
      <c r="M779" s="1">
        <v>1</v>
      </c>
      <c r="P779"/>
    </row>
    <row r="780" spans="1:16" s="2" customFormat="1" x14ac:dyDescent="0.25">
      <c r="A780" s="1">
        <v>5</v>
      </c>
      <c r="B780" s="1">
        <v>8</v>
      </c>
      <c r="C780" s="1">
        <v>0</v>
      </c>
      <c r="D780" s="1">
        <v>1</v>
      </c>
      <c r="E780" s="1">
        <v>1</v>
      </c>
      <c r="F780" s="1">
        <v>1</v>
      </c>
      <c r="G780" s="1">
        <v>0</v>
      </c>
      <c r="H780" s="1">
        <v>1</v>
      </c>
      <c r="I780" s="1">
        <v>1</v>
      </c>
      <c r="J780" s="1">
        <v>1</v>
      </c>
      <c r="K780" s="1">
        <v>0</v>
      </c>
      <c r="L780" s="1">
        <v>0</v>
      </c>
      <c r="M780" s="1">
        <v>1</v>
      </c>
      <c r="P780"/>
    </row>
    <row r="781" spans="1:16" s="2" customFormat="1" x14ac:dyDescent="0.25">
      <c r="A781" s="1">
        <v>4</v>
      </c>
      <c r="B781" s="1">
        <v>8</v>
      </c>
      <c r="C781" s="1">
        <v>0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1</v>
      </c>
      <c r="J781" s="1">
        <v>1</v>
      </c>
      <c r="K781" s="1">
        <v>0</v>
      </c>
      <c r="L781" s="1">
        <v>0</v>
      </c>
      <c r="M781" s="1">
        <v>1</v>
      </c>
      <c r="P781"/>
    </row>
    <row r="782" spans="1:16" s="2" customFormat="1" x14ac:dyDescent="0.25">
      <c r="A782" s="1">
        <v>4</v>
      </c>
      <c r="B782" s="1">
        <v>8</v>
      </c>
      <c r="C782" s="1">
        <v>0</v>
      </c>
      <c r="D782" s="1">
        <v>1</v>
      </c>
      <c r="E782" s="1">
        <v>1</v>
      </c>
      <c r="F782" s="1">
        <v>1</v>
      </c>
      <c r="G782" s="1">
        <v>1</v>
      </c>
      <c r="H782" s="1">
        <v>1</v>
      </c>
      <c r="I782" s="1">
        <v>1</v>
      </c>
      <c r="J782" s="1">
        <v>1</v>
      </c>
      <c r="K782" s="1">
        <v>1</v>
      </c>
      <c r="L782" s="1">
        <v>1</v>
      </c>
      <c r="M782" s="1">
        <v>0</v>
      </c>
      <c r="P782"/>
    </row>
    <row r="783" spans="1:16" s="2" customFormat="1" x14ac:dyDescent="0.25">
      <c r="A783" s="1">
        <v>4</v>
      </c>
      <c r="B783" s="1">
        <v>8</v>
      </c>
      <c r="C783" s="1">
        <v>0</v>
      </c>
      <c r="D783" s="1">
        <v>1</v>
      </c>
      <c r="E783" s="1">
        <v>1</v>
      </c>
      <c r="F783" s="1">
        <v>1</v>
      </c>
      <c r="G783" s="1">
        <v>1</v>
      </c>
      <c r="H783" s="1">
        <v>1</v>
      </c>
      <c r="I783" s="1">
        <v>1</v>
      </c>
      <c r="J783" s="1">
        <v>1</v>
      </c>
      <c r="K783" s="1">
        <v>1</v>
      </c>
      <c r="L783" s="1">
        <v>1</v>
      </c>
      <c r="M783" s="1">
        <v>1</v>
      </c>
      <c r="P783"/>
    </row>
    <row r="784" spans="1:16" s="2" customFormat="1" x14ac:dyDescent="0.25">
      <c r="A784" s="1">
        <v>4</v>
      </c>
      <c r="B784" s="1">
        <v>8</v>
      </c>
      <c r="C784" s="1">
        <v>0</v>
      </c>
      <c r="D784" s="1">
        <v>1</v>
      </c>
      <c r="E784" s="1">
        <v>1</v>
      </c>
      <c r="F784" s="1">
        <v>1</v>
      </c>
      <c r="G784" s="1">
        <v>0</v>
      </c>
      <c r="H784" s="1">
        <v>1</v>
      </c>
      <c r="I784" s="1">
        <v>1</v>
      </c>
      <c r="J784" s="1">
        <v>1</v>
      </c>
      <c r="K784" s="1">
        <v>1</v>
      </c>
      <c r="L784" s="1">
        <v>1</v>
      </c>
      <c r="M784" s="1">
        <v>0</v>
      </c>
      <c r="P784"/>
    </row>
    <row r="785" spans="1:16" s="2" customFormat="1" x14ac:dyDescent="0.25">
      <c r="A785" s="1">
        <v>4</v>
      </c>
      <c r="B785" s="1">
        <v>8</v>
      </c>
      <c r="C785" s="1">
        <v>0</v>
      </c>
      <c r="D785" s="1">
        <v>1</v>
      </c>
      <c r="E785" s="1">
        <v>1</v>
      </c>
      <c r="F785" s="1">
        <v>1</v>
      </c>
      <c r="G785" s="1">
        <v>0</v>
      </c>
      <c r="H785" s="1">
        <v>1</v>
      </c>
      <c r="I785" s="1">
        <v>0</v>
      </c>
      <c r="J785" s="1">
        <v>1</v>
      </c>
      <c r="K785" s="1">
        <v>0</v>
      </c>
      <c r="L785" s="1">
        <v>0</v>
      </c>
      <c r="M785" s="1">
        <v>1</v>
      </c>
      <c r="P785"/>
    </row>
    <row r="786" spans="1:16" s="2" customFormat="1" x14ac:dyDescent="0.25">
      <c r="A786" s="1">
        <v>4</v>
      </c>
      <c r="B786" s="1">
        <v>8</v>
      </c>
      <c r="C786" s="1">
        <v>0</v>
      </c>
      <c r="D786" s="1">
        <v>1</v>
      </c>
      <c r="E786" s="1">
        <v>1</v>
      </c>
      <c r="F786" s="1">
        <v>1</v>
      </c>
      <c r="G786" s="1">
        <v>1</v>
      </c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0</v>
      </c>
      <c r="P786"/>
    </row>
    <row r="787" spans="1:16" s="2" customFormat="1" x14ac:dyDescent="0.25">
      <c r="A787" s="1">
        <v>4</v>
      </c>
      <c r="B787" s="1">
        <v>8</v>
      </c>
      <c r="C787" s="1">
        <v>0</v>
      </c>
      <c r="D787" s="1">
        <v>1</v>
      </c>
      <c r="E787" s="1">
        <v>1</v>
      </c>
      <c r="F787" s="1">
        <v>1</v>
      </c>
      <c r="G787" s="1">
        <v>1</v>
      </c>
      <c r="H787" s="1">
        <v>1</v>
      </c>
      <c r="I787" s="1">
        <v>1</v>
      </c>
      <c r="J787" s="1">
        <v>1</v>
      </c>
      <c r="K787" s="1">
        <v>1</v>
      </c>
      <c r="L787" s="1">
        <v>0</v>
      </c>
      <c r="M787" s="1">
        <v>0</v>
      </c>
      <c r="P787"/>
    </row>
    <row r="788" spans="1:16" s="2" customFormat="1" x14ac:dyDescent="0.25">
      <c r="A788" s="1">
        <v>4</v>
      </c>
      <c r="B788" s="1">
        <v>8</v>
      </c>
      <c r="C788" s="1">
        <v>0</v>
      </c>
      <c r="D788" s="1">
        <v>1</v>
      </c>
      <c r="E788" s="1">
        <v>1</v>
      </c>
      <c r="F788" s="1">
        <v>1</v>
      </c>
      <c r="G788" s="1">
        <v>1</v>
      </c>
      <c r="H788" s="1">
        <v>1</v>
      </c>
      <c r="I788" s="1">
        <v>1</v>
      </c>
      <c r="J788" s="1">
        <v>0</v>
      </c>
      <c r="K788" s="1">
        <v>0</v>
      </c>
      <c r="L788" s="1">
        <v>0</v>
      </c>
      <c r="M788" s="1">
        <v>1</v>
      </c>
      <c r="P788"/>
    </row>
    <row r="789" spans="1:16" s="2" customFormat="1" x14ac:dyDescent="0.25">
      <c r="A789" s="1">
        <v>4</v>
      </c>
      <c r="B789" s="1">
        <v>8</v>
      </c>
      <c r="C789" s="1">
        <v>0</v>
      </c>
      <c r="D789" s="1">
        <v>1</v>
      </c>
      <c r="E789" s="1">
        <v>1</v>
      </c>
      <c r="F789" s="1">
        <v>1</v>
      </c>
      <c r="G789" s="1">
        <v>1</v>
      </c>
      <c r="H789" s="1">
        <v>1</v>
      </c>
      <c r="I789" s="1">
        <v>1</v>
      </c>
      <c r="J789" s="1">
        <v>1</v>
      </c>
      <c r="K789" s="1">
        <v>0</v>
      </c>
      <c r="L789" s="1">
        <v>0</v>
      </c>
      <c r="M789" s="1">
        <v>1</v>
      </c>
      <c r="P789"/>
    </row>
    <row r="790" spans="1:16" s="2" customFormat="1" x14ac:dyDescent="0.25">
      <c r="A790" s="1">
        <v>4</v>
      </c>
      <c r="B790" s="1">
        <v>8</v>
      </c>
      <c r="C790" s="1">
        <v>0</v>
      </c>
      <c r="D790" s="1">
        <v>1</v>
      </c>
      <c r="E790" s="1">
        <v>1</v>
      </c>
      <c r="F790" s="1">
        <v>1</v>
      </c>
      <c r="G790" s="1">
        <v>1</v>
      </c>
      <c r="H790" s="1">
        <v>1</v>
      </c>
      <c r="I790" s="1">
        <v>0</v>
      </c>
      <c r="J790" s="1">
        <v>1</v>
      </c>
      <c r="K790" s="1">
        <v>1</v>
      </c>
      <c r="L790" s="1">
        <v>1</v>
      </c>
      <c r="M790" s="1">
        <v>0</v>
      </c>
      <c r="P790"/>
    </row>
    <row r="791" spans="1:16" s="2" customFormat="1" x14ac:dyDescent="0.25">
      <c r="A791" s="1">
        <v>4</v>
      </c>
      <c r="B791" s="1">
        <v>8</v>
      </c>
      <c r="C791" s="1">
        <v>0</v>
      </c>
      <c r="D791" s="1">
        <v>1</v>
      </c>
      <c r="E791" s="1">
        <v>1</v>
      </c>
      <c r="F791" s="1">
        <v>1</v>
      </c>
      <c r="G791" s="1">
        <v>1</v>
      </c>
      <c r="H791" s="1">
        <v>1</v>
      </c>
      <c r="I791" s="1">
        <v>1</v>
      </c>
      <c r="J791" s="1">
        <v>1</v>
      </c>
      <c r="K791" s="1">
        <v>1</v>
      </c>
      <c r="L791" s="1">
        <v>0</v>
      </c>
      <c r="M791" s="1">
        <v>0</v>
      </c>
      <c r="P791"/>
    </row>
    <row r="792" spans="1:16" s="2" customFormat="1" x14ac:dyDescent="0.25">
      <c r="A792" s="1">
        <v>4</v>
      </c>
      <c r="B792" s="1">
        <v>8</v>
      </c>
      <c r="C792" s="1">
        <v>0</v>
      </c>
      <c r="D792" s="1">
        <v>1</v>
      </c>
      <c r="E792" s="1">
        <v>1</v>
      </c>
      <c r="F792" s="1">
        <v>1</v>
      </c>
      <c r="G792" s="1">
        <v>1</v>
      </c>
      <c r="H792" s="1">
        <v>1</v>
      </c>
      <c r="I792" s="1">
        <v>0</v>
      </c>
      <c r="J792" s="1">
        <v>1</v>
      </c>
      <c r="K792" s="1">
        <v>1</v>
      </c>
      <c r="L792" s="1">
        <v>1</v>
      </c>
      <c r="M792" s="1">
        <v>0</v>
      </c>
      <c r="P792"/>
    </row>
    <row r="793" spans="1:16" s="2" customFormat="1" x14ac:dyDescent="0.25">
      <c r="A793" s="1">
        <v>3</v>
      </c>
      <c r="B793" s="1">
        <v>8</v>
      </c>
      <c r="C793" s="1">
        <v>0</v>
      </c>
      <c r="D793" s="1">
        <v>1</v>
      </c>
      <c r="E793" s="1">
        <v>1</v>
      </c>
      <c r="F793" s="1">
        <v>1</v>
      </c>
      <c r="G793" s="1">
        <v>0</v>
      </c>
      <c r="H793" s="1">
        <v>0</v>
      </c>
      <c r="I793" s="1">
        <v>1</v>
      </c>
      <c r="J793" s="1">
        <v>1</v>
      </c>
      <c r="K793" s="1">
        <v>0</v>
      </c>
      <c r="L793" s="1">
        <v>1</v>
      </c>
      <c r="M793" s="1">
        <v>1</v>
      </c>
      <c r="P793"/>
    </row>
    <row r="794" spans="1:16" s="2" customFormat="1" x14ac:dyDescent="0.25">
      <c r="A794" s="1">
        <v>3</v>
      </c>
      <c r="B794" s="1">
        <v>8</v>
      </c>
      <c r="C794" s="1">
        <v>0</v>
      </c>
      <c r="D794" s="1">
        <v>1</v>
      </c>
      <c r="E794" s="1">
        <v>1</v>
      </c>
      <c r="F794" s="1">
        <v>1</v>
      </c>
      <c r="G794" s="1">
        <v>1</v>
      </c>
      <c r="H794" s="1">
        <v>1</v>
      </c>
      <c r="I794" s="1">
        <v>1</v>
      </c>
      <c r="J794" s="1">
        <v>0</v>
      </c>
      <c r="K794" s="1">
        <v>0</v>
      </c>
      <c r="L794" s="1">
        <v>0</v>
      </c>
      <c r="M794" s="1">
        <v>1</v>
      </c>
      <c r="P794"/>
    </row>
    <row r="795" spans="1:16" s="2" customFormat="1" x14ac:dyDescent="0.25">
      <c r="A795" s="1">
        <v>3</v>
      </c>
      <c r="B795" s="1">
        <v>8</v>
      </c>
      <c r="C795" s="1">
        <v>0</v>
      </c>
      <c r="D795" s="1">
        <v>1</v>
      </c>
      <c r="E795" s="1">
        <v>1</v>
      </c>
      <c r="F795" s="1">
        <v>1</v>
      </c>
      <c r="G795" s="1">
        <v>0</v>
      </c>
      <c r="H795" s="1">
        <v>1</v>
      </c>
      <c r="I795" s="1">
        <v>1</v>
      </c>
      <c r="J795" s="1">
        <v>1</v>
      </c>
      <c r="K795" s="1">
        <v>1</v>
      </c>
      <c r="L795" s="1">
        <v>0</v>
      </c>
      <c r="M795" s="1">
        <v>1</v>
      </c>
      <c r="P795"/>
    </row>
    <row r="796" spans="1:16" s="2" customFormat="1" x14ac:dyDescent="0.25">
      <c r="A796" s="1">
        <v>3</v>
      </c>
      <c r="B796" s="1">
        <v>8</v>
      </c>
      <c r="C796" s="1">
        <v>0</v>
      </c>
      <c r="D796" s="1">
        <v>1</v>
      </c>
      <c r="E796" s="1">
        <v>1</v>
      </c>
      <c r="F796" s="1">
        <v>1</v>
      </c>
      <c r="G796" s="1">
        <v>1</v>
      </c>
      <c r="H796" s="1">
        <v>1</v>
      </c>
      <c r="I796" s="1">
        <v>1</v>
      </c>
      <c r="J796" s="1">
        <v>1</v>
      </c>
      <c r="K796" s="1">
        <v>0</v>
      </c>
      <c r="L796" s="1">
        <v>1</v>
      </c>
      <c r="M796" s="1">
        <v>1</v>
      </c>
      <c r="P796"/>
    </row>
    <row r="797" spans="1:16" s="2" customFormat="1" x14ac:dyDescent="0.25">
      <c r="A797" s="1">
        <v>3</v>
      </c>
      <c r="B797" s="1">
        <v>8</v>
      </c>
      <c r="C797" s="1">
        <v>0</v>
      </c>
      <c r="D797" s="1">
        <v>1</v>
      </c>
      <c r="E797" s="1">
        <v>1</v>
      </c>
      <c r="F797" s="1">
        <v>1</v>
      </c>
      <c r="G797" s="1">
        <v>0</v>
      </c>
      <c r="H797" s="1">
        <v>1</v>
      </c>
      <c r="I797" s="1">
        <v>1</v>
      </c>
      <c r="J797" s="1">
        <v>0</v>
      </c>
      <c r="K797" s="1">
        <v>1</v>
      </c>
      <c r="L797" s="1">
        <v>0</v>
      </c>
      <c r="M797" s="1">
        <v>0</v>
      </c>
      <c r="P797"/>
    </row>
    <row r="798" spans="1:16" s="2" customFormat="1" x14ac:dyDescent="0.25">
      <c r="A798" s="1">
        <v>3</v>
      </c>
      <c r="B798" s="1">
        <v>8</v>
      </c>
      <c r="C798" s="1">
        <v>0</v>
      </c>
      <c r="D798" s="1">
        <v>1</v>
      </c>
      <c r="E798" s="1">
        <v>1</v>
      </c>
      <c r="F798" s="1">
        <v>1</v>
      </c>
      <c r="G798" s="1">
        <v>1</v>
      </c>
      <c r="H798" s="1">
        <v>1</v>
      </c>
      <c r="I798" s="1">
        <v>1</v>
      </c>
      <c r="J798" s="1">
        <v>1</v>
      </c>
      <c r="K798" s="1">
        <v>1</v>
      </c>
      <c r="L798" s="1">
        <v>1</v>
      </c>
      <c r="M798" s="1">
        <v>0</v>
      </c>
      <c r="P798"/>
    </row>
    <row r="799" spans="1:16" s="2" customFormat="1" x14ac:dyDescent="0.25">
      <c r="A799" s="1">
        <v>3</v>
      </c>
      <c r="B799" s="1">
        <v>8</v>
      </c>
      <c r="C799" s="1">
        <v>0</v>
      </c>
      <c r="D799" s="1">
        <v>1</v>
      </c>
      <c r="E799" s="1">
        <v>1</v>
      </c>
      <c r="F799" s="1">
        <v>1</v>
      </c>
      <c r="G799" s="1">
        <v>1</v>
      </c>
      <c r="H799" s="1">
        <v>1</v>
      </c>
      <c r="I799" s="1">
        <v>0</v>
      </c>
      <c r="J799" s="1">
        <v>1</v>
      </c>
      <c r="K799" s="1">
        <v>0</v>
      </c>
      <c r="L799" s="1">
        <v>0</v>
      </c>
      <c r="M799" s="1">
        <v>1</v>
      </c>
      <c r="P799"/>
    </row>
    <row r="800" spans="1:16" s="2" customFormat="1" x14ac:dyDescent="0.25">
      <c r="A800" s="1">
        <v>3</v>
      </c>
      <c r="B800" s="1">
        <v>8</v>
      </c>
      <c r="C800" s="1">
        <v>0</v>
      </c>
      <c r="D800" s="1">
        <v>1</v>
      </c>
      <c r="E800" s="1">
        <v>1</v>
      </c>
      <c r="F800" s="1">
        <v>1</v>
      </c>
      <c r="G800" s="1">
        <v>1</v>
      </c>
      <c r="H800" s="1">
        <v>1</v>
      </c>
      <c r="I800" s="1">
        <v>1</v>
      </c>
      <c r="J800" s="1">
        <v>1</v>
      </c>
      <c r="K800" s="1">
        <v>1</v>
      </c>
      <c r="L800" s="1">
        <v>1</v>
      </c>
      <c r="M800" s="1">
        <v>0</v>
      </c>
      <c r="P800"/>
    </row>
    <row r="801" spans="1:16" s="2" customFormat="1" x14ac:dyDescent="0.25">
      <c r="A801" s="1">
        <v>3</v>
      </c>
      <c r="B801" s="1">
        <v>8</v>
      </c>
      <c r="C801" s="1">
        <v>0</v>
      </c>
      <c r="D801" s="1">
        <v>1</v>
      </c>
      <c r="E801" s="1">
        <v>1</v>
      </c>
      <c r="F801" s="1">
        <v>1</v>
      </c>
      <c r="G801" s="1">
        <v>1</v>
      </c>
      <c r="H801" s="1">
        <v>0</v>
      </c>
      <c r="I801" s="1">
        <v>1</v>
      </c>
      <c r="J801" s="1">
        <v>0</v>
      </c>
      <c r="K801" s="1">
        <v>0</v>
      </c>
      <c r="L801" s="1">
        <v>0</v>
      </c>
      <c r="M801" s="1">
        <v>1</v>
      </c>
      <c r="P801"/>
    </row>
    <row r="802" spans="1:16" s="2" customFormat="1" x14ac:dyDescent="0.25">
      <c r="A802" s="1">
        <v>2</v>
      </c>
      <c r="B802" s="1">
        <v>8</v>
      </c>
      <c r="C802" s="1">
        <v>0</v>
      </c>
      <c r="D802" s="1">
        <v>1</v>
      </c>
      <c r="E802" s="1">
        <v>1</v>
      </c>
      <c r="F802" s="1">
        <v>1</v>
      </c>
      <c r="G802" s="1">
        <v>1</v>
      </c>
      <c r="H802" s="1">
        <v>1</v>
      </c>
      <c r="I802" s="1">
        <v>0</v>
      </c>
      <c r="J802" s="1">
        <v>1</v>
      </c>
      <c r="K802" s="1">
        <v>1</v>
      </c>
      <c r="L802" s="1">
        <v>1</v>
      </c>
      <c r="M802" s="1">
        <v>1</v>
      </c>
      <c r="P802"/>
    </row>
    <row r="803" spans="1:16" s="2" customFormat="1" x14ac:dyDescent="0.25">
      <c r="A803" s="1">
        <v>2</v>
      </c>
      <c r="B803" s="1">
        <v>8</v>
      </c>
      <c r="C803" s="1">
        <v>0</v>
      </c>
      <c r="D803" s="1">
        <v>1</v>
      </c>
      <c r="E803" s="1">
        <v>1</v>
      </c>
      <c r="F803" s="1">
        <v>1</v>
      </c>
      <c r="G803" s="1">
        <v>1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1</v>
      </c>
      <c r="P803"/>
    </row>
    <row r="804" spans="1:16" s="2" customFormat="1" x14ac:dyDescent="0.25">
      <c r="A804" s="1">
        <v>2</v>
      </c>
      <c r="B804" s="1">
        <v>8</v>
      </c>
      <c r="C804" s="1">
        <v>0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  <c r="K804" s="1">
        <v>1</v>
      </c>
      <c r="L804" s="1">
        <v>1</v>
      </c>
      <c r="M804" s="1">
        <v>0</v>
      </c>
      <c r="P804"/>
    </row>
    <row r="805" spans="1:16" s="2" customFormat="1" x14ac:dyDescent="0.25">
      <c r="A805" s="1">
        <v>2</v>
      </c>
      <c r="B805" s="1">
        <v>8</v>
      </c>
      <c r="C805" s="1">
        <v>0</v>
      </c>
      <c r="D805" s="1">
        <v>1</v>
      </c>
      <c r="E805" s="1">
        <v>1</v>
      </c>
      <c r="F805" s="1">
        <v>0</v>
      </c>
      <c r="G805" s="1">
        <v>0</v>
      </c>
      <c r="H805" s="1">
        <v>1</v>
      </c>
      <c r="I805" s="1">
        <v>0</v>
      </c>
      <c r="J805" s="1">
        <v>1</v>
      </c>
      <c r="K805" s="1">
        <v>0</v>
      </c>
      <c r="L805" s="1">
        <v>1</v>
      </c>
      <c r="M805" s="1">
        <v>1</v>
      </c>
      <c r="P805"/>
    </row>
    <row r="806" spans="1:16" s="2" customFormat="1" x14ac:dyDescent="0.25">
      <c r="A806" s="1">
        <v>2</v>
      </c>
      <c r="B806" s="1">
        <v>8</v>
      </c>
      <c r="C806" s="1">
        <v>0</v>
      </c>
      <c r="D806" s="1">
        <v>1</v>
      </c>
      <c r="E806" s="1">
        <v>0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0</v>
      </c>
      <c r="P806"/>
    </row>
    <row r="807" spans="1:16" s="2" customFormat="1" x14ac:dyDescent="0.25">
      <c r="A807" s="1">
        <v>1</v>
      </c>
      <c r="B807" s="1">
        <v>8</v>
      </c>
      <c r="C807" s="1">
        <v>0</v>
      </c>
      <c r="D807" s="1">
        <v>1</v>
      </c>
      <c r="E807" s="1">
        <v>1</v>
      </c>
      <c r="F807" s="1">
        <v>0</v>
      </c>
      <c r="G807" s="1">
        <v>0</v>
      </c>
      <c r="H807" s="1">
        <v>1</v>
      </c>
      <c r="I807" s="1">
        <v>0</v>
      </c>
      <c r="J807" s="1">
        <v>1</v>
      </c>
      <c r="K807" s="1">
        <v>0</v>
      </c>
      <c r="L807" s="1">
        <v>1</v>
      </c>
      <c r="M807" s="1">
        <v>1</v>
      </c>
      <c r="P807"/>
    </row>
    <row r="808" spans="1:16" s="2" customFormat="1" x14ac:dyDescent="0.25">
      <c r="A808" s="1">
        <v>1</v>
      </c>
      <c r="B808" s="1">
        <v>8</v>
      </c>
      <c r="C808" s="1">
        <v>0</v>
      </c>
      <c r="D808" s="1">
        <v>1</v>
      </c>
      <c r="E808" s="1">
        <v>1</v>
      </c>
      <c r="F808" s="1">
        <v>1</v>
      </c>
      <c r="G808" s="1">
        <v>1</v>
      </c>
      <c r="H808" s="1">
        <v>1</v>
      </c>
      <c r="I808" s="1">
        <v>1</v>
      </c>
      <c r="J808" s="1">
        <v>1</v>
      </c>
      <c r="K808" s="1">
        <v>0</v>
      </c>
      <c r="L808" s="1">
        <v>1</v>
      </c>
      <c r="M808" s="1">
        <v>0</v>
      </c>
      <c r="P808"/>
    </row>
    <row r="809" spans="1:16" s="2" customFormat="1" x14ac:dyDescent="0.25">
      <c r="A809" s="1">
        <v>0</v>
      </c>
      <c r="B809" s="1">
        <v>8</v>
      </c>
      <c r="C809" s="1">
        <v>0</v>
      </c>
      <c r="D809" s="1">
        <v>1</v>
      </c>
      <c r="E809" s="1">
        <v>1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  <c r="K809" s="1">
        <v>1</v>
      </c>
      <c r="L809" s="1">
        <v>1</v>
      </c>
      <c r="M809" s="1">
        <v>1</v>
      </c>
      <c r="P809"/>
    </row>
    <row r="810" spans="1:16" s="2" customFormat="1" x14ac:dyDescent="0.25">
      <c r="A810" s="1">
        <v>0</v>
      </c>
      <c r="B810" s="1">
        <v>8</v>
      </c>
      <c r="C810" s="1">
        <v>0</v>
      </c>
      <c r="D810" s="1">
        <v>1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  <c r="K810" s="1">
        <v>0</v>
      </c>
      <c r="L810" s="1">
        <v>0</v>
      </c>
      <c r="M810" s="1">
        <v>1</v>
      </c>
      <c r="P810"/>
    </row>
    <row r="811" spans="1:16" s="2" customFormat="1" x14ac:dyDescent="0.25">
      <c r="A811" s="1">
        <v>0</v>
      </c>
      <c r="B811" s="1">
        <v>8</v>
      </c>
      <c r="C811" s="1">
        <v>0</v>
      </c>
      <c r="D811" s="1">
        <v>1</v>
      </c>
      <c r="E811" s="1">
        <v>1</v>
      </c>
      <c r="F811" s="1">
        <v>1</v>
      </c>
      <c r="G811" s="1">
        <v>1</v>
      </c>
      <c r="H811" s="1">
        <v>1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P811"/>
    </row>
    <row r="812" spans="1:16" s="2" customFormat="1" x14ac:dyDescent="0.25">
      <c r="A812" s="1">
        <v>0</v>
      </c>
      <c r="B812" s="1">
        <v>8</v>
      </c>
      <c r="C812" s="1">
        <v>0</v>
      </c>
      <c r="D812" s="1">
        <v>1</v>
      </c>
      <c r="E812" s="1">
        <v>0</v>
      </c>
      <c r="F812" s="1">
        <v>0</v>
      </c>
      <c r="G812" s="1">
        <v>1</v>
      </c>
      <c r="H812" s="1">
        <v>1</v>
      </c>
      <c r="I812" s="1">
        <v>0</v>
      </c>
      <c r="J812" s="1">
        <v>1</v>
      </c>
      <c r="K812" s="1">
        <v>0</v>
      </c>
      <c r="L812" s="1">
        <v>1</v>
      </c>
      <c r="M812" s="1">
        <v>0</v>
      </c>
      <c r="P812"/>
    </row>
    <row r="813" spans="1:16" s="2" customFormat="1" x14ac:dyDescent="0.25">
      <c r="A813" s="1">
        <v>0</v>
      </c>
      <c r="B813" s="1">
        <v>8</v>
      </c>
      <c r="C813" s="1">
        <v>0</v>
      </c>
      <c r="D813" s="1">
        <v>1</v>
      </c>
      <c r="E813" s="1">
        <v>1</v>
      </c>
      <c r="F813" s="1">
        <v>0</v>
      </c>
      <c r="G813" s="1">
        <v>1</v>
      </c>
      <c r="H813" s="1">
        <v>0</v>
      </c>
      <c r="I813" s="1">
        <v>0</v>
      </c>
      <c r="J813" s="1">
        <v>1</v>
      </c>
      <c r="K813" s="1">
        <v>1</v>
      </c>
      <c r="L813" s="1">
        <v>0</v>
      </c>
      <c r="M813" s="1">
        <v>1</v>
      </c>
      <c r="P813"/>
    </row>
    <row r="814" spans="1:16" s="2" customFormat="1" x14ac:dyDescent="0.25">
      <c r="A814" s="1">
        <v>0</v>
      </c>
      <c r="B814" s="1">
        <v>8</v>
      </c>
      <c r="C814" s="1">
        <v>0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1">
        <v>0</v>
      </c>
      <c r="J814" s="1">
        <v>1</v>
      </c>
      <c r="K814" s="1">
        <v>1</v>
      </c>
      <c r="L814" s="1">
        <v>0</v>
      </c>
      <c r="M814" s="1">
        <v>0</v>
      </c>
      <c r="P814"/>
    </row>
    <row r="815" spans="1:16" s="2" customFormat="1" x14ac:dyDescent="0.25">
      <c r="A815" s="1">
        <v>0</v>
      </c>
      <c r="B815" s="1">
        <v>8</v>
      </c>
      <c r="C815" s="1">
        <v>0</v>
      </c>
      <c r="D815" s="1">
        <v>1</v>
      </c>
      <c r="E815" s="1">
        <v>1</v>
      </c>
      <c r="F815" s="1">
        <v>1</v>
      </c>
      <c r="G815" s="1">
        <v>1</v>
      </c>
      <c r="H815" s="1">
        <v>1</v>
      </c>
      <c r="I815" s="1">
        <v>1</v>
      </c>
      <c r="J815" s="1">
        <v>1</v>
      </c>
      <c r="K815" s="1">
        <v>0</v>
      </c>
      <c r="L815" s="1">
        <v>1</v>
      </c>
      <c r="M815" s="1">
        <v>0</v>
      </c>
      <c r="P815"/>
    </row>
    <row r="816" spans="1:16" s="2" customFormat="1" x14ac:dyDescent="0.25">
      <c r="A816" s="1">
        <v>6</v>
      </c>
      <c r="B816" s="1">
        <v>8</v>
      </c>
      <c r="C816" s="1">
        <v>0</v>
      </c>
      <c r="D816" s="1">
        <v>1</v>
      </c>
      <c r="E816" s="1">
        <v>1</v>
      </c>
      <c r="F816" s="1">
        <v>1</v>
      </c>
      <c r="G816" s="1">
        <v>1</v>
      </c>
      <c r="H816" s="1">
        <v>1</v>
      </c>
      <c r="I816" s="1">
        <v>1</v>
      </c>
      <c r="J816" s="1">
        <v>1</v>
      </c>
      <c r="K816" s="1">
        <v>0</v>
      </c>
      <c r="L816" s="1">
        <v>0</v>
      </c>
      <c r="M816" s="1">
        <v>1</v>
      </c>
      <c r="P816"/>
    </row>
    <row r="817" spans="1:16" s="2" customFormat="1" x14ac:dyDescent="0.25">
      <c r="A817" s="1">
        <v>6</v>
      </c>
      <c r="B817" s="1">
        <v>8</v>
      </c>
      <c r="C817" s="1">
        <v>0</v>
      </c>
      <c r="D817" s="1">
        <v>1</v>
      </c>
      <c r="E817" s="1">
        <v>1</v>
      </c>
      <c r="F817" s="1">
        <v>1</v>
      </c>
      <c r="G817" s="1">
        <v>1</v>
      </c>
      <c r="H817" s="1">
        <v>1</v>
      </c>
      <c r="I817" s="1">
        <v>1</v>
      </c>
      <c r="J817" s="1">
        <v>1</v>
      </c>
      <c r="K817" s="1">
        <v>0</v>
      </c>
      <c r="L817" s="1">
        <v>0</v>
      </c>
      <c r="M817" s="1">
        <v>0</v>
      </c>
      <c r="P817"/>
    </row>
    <row r="818" spans="1:16" s="2" customFormat="1" x14ac:dyDescent="0.25">
      <c r="A818" s="1">
        <v>6</v>
      </c>
      <c r="B818" s="1">
        <v>8</v>
      </c>
      <c r="C818" s="1">
        <v>0</v>
      </c>
      <c r="D818" s="1">
        <v>1</v>
      </c>
      <c r="E818" s="1">
        <v>1</v>
      </c>
      <c r="F818" s="1">
        <v>1</v>
      </c>
      <c r="G818" s="1">
        <v>1</v>
      </c>
      <c r="H818" s="1">
        <v>1</v>
      </c>
      <c r="I818" s="1">
        <v>1</v>
      </c>
      <c r="J818" s="1">
        <v>1</v>
      </c>
      <c r="K818" s="1">
        <v>0</v>
      </c>
      <c r="L818" s="1">
        <v>0</v>
      </c>
      <c r="M818" s="1">
        <v>0</v>
      </c>
      <c r="P818"/>
    </row>
    <row r="819" spans="1:16" s="2" customFormat="1" x14ac:dyDescent="0.25">
      <c r="A819" s="1">
        <v>6</v>
      </c>
      <c r="B819" s="1">
        <v>8</v>
      </c>
      <c r="C819" s="1">
        <v>0</v>
      </c>
      <c r="D819" s="1">
        <v>1</v>
      </c>
      <c r="E819" s="1">
        <v>1</v>
      </c>
      <c r="F819" s="1">
        <v>1</v>
      </c>
      <c r="G819" s="1">
        <v>1</v>
      </c>
      <c r="H819" s="1">
        <v>1</v>
      </c>
      <c r="I819" s="1">
        <v>1</v>
      </c>
      <c r="J819" s="1">
        <v>1</v>
      </c>
      <c r="K819" s="1">
        <v>0</v>
      </c>
      <c r="L819" s="1">
        <v>0</v>
      </c>
      <c r="M819" s="1">
        <v>1</v>
      </c>
      <c r="P819"/>
    </row>
    <row r="820" spans="1:16" s="2" customFormat="1" x14ac:dyDescent="0.25">
      <c r="A820" s="1">
        <v>6</v>
      </c>
      <c r="B820" s="1">
        <v>8</v>
      </c>
      <c r="C820" s="1">
        <v>0</v>
      </c>
      <c r="D820" s="1">
        <v>1</v>
      </c>
      <c r="E820" s="1">
        <v>1</v>
      </c>
      <c r="F820" s="1">
        <v>1</v>
      </c>
      <c r="G820" s="1">
        <v>1</v>
      </c>
      <c r="H820" s="1">
        <v>1</v>
      </c>
      <c r="I820" s="1">
        <v>1</v>
      </c>
      <c r="J820" s="1">
        <v>1</v>
      </c>
      <c r="K820" s="1">
        <v>0</v>
      </c>
      <c r="L820" s="1">
        <v>0</v>
      </c>
      <c r="M820" s="1">
        <v>0</v>
      </c>
      <c r="P820"/>
    </row>
    <row r="821" spans="1:16" s="2" customFormat="1" x14ac:dyDescent="0.25">
      <c r="A821" s="1">
        <v>6</v>
      </c>
      <c r="B821" s="1">
        <v>8</v>
      </c>
      <c r="C821" s="1">
        <v>0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0</v>
      </c>
      <c r="L821" s="1">
        <v>0</v>
      </c>
      <c r="M821" s="1">
        <v>1</v>
      </c>
      <c r="P821"/>
    </row>
    <row r="822" spans="1:16" s="2" customFormat="1" x14ac:dyDescent="0.25">
      <c r="A822" s="1">
        <v>6</v>
      </c>
      <c r="B822" s="1">
        <v>8</v>
      </c>
      <c r="C822" s="1">
        <v>0</v>
      </c>
      <c r="D822" s="1">
        <v>1</v>
      </c>
      <c r="E822" s="1">
        <v>1</v>
      </c>
      <c r="F822" s="1">
        <v>1</v>
      </c>
      <c r="G822" s="1">
        <v>1</v>
      </c>
      <c r="H822" s="1">
        <v>1</v>
      </c>
      <c r="I822" s="1">
        <v>1</v>
      </c>
      <c r="J822" s="1">
        <v>1</v>
      </c>
      <c r="K822" s="1">
        <v>0</v>
      </c>
      <c r="L822" s="1">
        <v>0</v>
      </c>
      <c r="M822" s="1">
        <v>0</v>
      </c>
      <c r="P822"/>
    </row>
    <row r="823" spans="1:16" s="2" customFormat="1" x14ac:dyDescent="0.25">
      <c r="A823" s="1">
        <v>6</v>
      </c>
      <c r="B823" s="1">
        <v>8</v>
      </c>
      <c r="C823" s="1">
        <v>0</v>
      </c>
      <c r="D823" s="1">
        <v>1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  <c r="K823" s="1">
        <v>0</v>
      </c>
      <c r="L823" s="1">
        <v>0</v>
      </c>
      <c r="M823" s="1">
        <v>1</v>
      </c>
      <c r="P823"/>
    </row>
    <row r="824" spans="1:16" s="2" customFormat="1" x14ac:dyDescent="0.25">
      <c r="A824" s="1">
        <v>6</v>
      </c>
      <c r="B824" s="1">
        <v>8</v>
      </c>
      <c r="C824" s="1">
        <v>0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  <c r="K824" s="1">
        <v>0</v>
      </c>
      <c r="L824" s="1">
        <v>0</v>
      </c>
      <c r="M824" s="1">
        <v>0</v>
      </c>
      <c r="P824"/>
    </row>
    <row r="825" spans="1:16" s="2" customFormat="1" x14ac:dyDescent="0.25">
      <c r="A825" s="1">
        <v>6</v>
      </c>
      <c r="B825" s="1">
        <v>8</v>
      </c>
      <c r="C825" s="1">
        <v>0</v>
      </c>
      <c r="D825" s="1">
        <v>1</v>
      </c>
      <c r="E825" s="1">
        <v>1</v>
      </c>
      <c r="F825" s="1">
        <v>1</v>
      </c>
      <c r="G825" s="1">
        <v>1</v>
      </c>
      <c r="H825" s="1">
        <v>1</v>
      </c>
      <c r="I825" s="1">
        <v>1</v>
      </c>
      <c r="J825" s="1">
        <v>1</v>
      </c>
      <c r="K825" s="1">
        <v>0</v>
      </c>
      <c r="L825" s="1">
        <v>0</v>
      </c>
      <c r="M825" s="1">
        <v>1</v>
      </c>
      <c r="P825"/>
    </row>
    <row r="826" spans="1:16" s="2" customFormat="1" x14ac:dyDescent="0.25">
      <c r="A826" s="1">
        <v>163</v>
      </c>
      <c r="B826" s="1">
        <v>163</v>
      </c>
      <c r="C826" s="1">
        <v>0</v>
      </c>
      <c r="D826" s="1">
        <v>1</v>
      </c>
      <c r="E826" s="1">
        <v>1</v>
      </c>
      <c r="F826" s="1">
        <v>1</v>
      </c>
      <c r="G826" s="1">
        <v>0</v>
      </c>
      <c r="H826" s="1">
        <v>1</v>
      </c>
      <c r="I826" s="1">
        <v>0</v>
      </c>
      <c r="J826" s="1">
        <v>1</v>
      </c>
      <c r="K826" s="1">
        <v>0</v>
      </c>
      <c r="L826" s="1">
        <v>0</v>
      </c>
      <c r="M826" s="1">
        <v>1</v>
      </c>
      <c r="P826"/>
    </row>
    <row r="827" spans="1:16" s="2" customFormat="1" x14ac:dyDescent="0.25">
      <c r="A827" s="1">
        <v>134</v>
      </c>
      <c r="B827" s="1">
        <v>135</v>
      </c>
      <c r="C827" s="1">
        <v>0</v>
      </c>
      <c r="D827" s="1">
        <v>1</v>
      </c>
      <c r="E827" s="1">
        <v>1</v>
      </c>
      <c r="F827" s="1">
        <v>1</v>
      </c>
      <c r="G827" s="1">
        <v>0</v>
      </c>
      <c r="H827" s="1">
        <v>1</v>
      </c>
      <c r="I827" s="1">
        <v>0</v>
      </c>
      <c r="J827" s="1">
        <v>1</v>
      </c>
      <c r="K827" s="1">
        <v>0</v>
      </c>
      <c r="L827" s="1">
        <v>1</v>
      </c>
      <c r="M827" s="1">
        <v>1</v>
      </c>
      <c r="P827"/>
    </row>
    <row r="828" spans="1:16" s="2" customFormat="1" x14ac:dyDescent="0.25">
      <c r="A828" s="1">
        <v>70</v>
      </c>
      <c r="B828" s="1">
        <v>70</v>
      </c>
      <c r="C828" s="1">
        <v>0</v>
      </c>
      <c r="D828" s="1">
        <v>1</v>
      </c>
      <c r="E828" s="1">
        <v>0</v>
      </c>
      <c r="F828" s="1">
        <v>1</v>
      </c>
      <c r="G828" s="1">
        <v>0</v>
      </c>
      <c r="H828" s="1">
        <v>1</v>
      </c>
      <c r="I828" s="1">
        <v>0</v>
      </c>
      <c r="J828" s="1">
        <v>0</v>
      </c>
      <c r="K828" s="1">
        <v>1</v>
      </c>
      <c r="L828" s="1">
        <v>1</v>
      </c>
      <c r="M828" s="1">
        <v>1</v>
      </c>
      <c r="P828"/>
    </row>
    <row r="829" spans="1:16" s="2" customFormat="1" x14ac:dyDescent="0.25">
      <c r="A829" s="1">
        <v>62</v>
      </c>
      <c r="B829" s="1">
        <v>62</v>
      </c>
      <c r="C829" s="1">
        <v>0</v>
      </c>
      <c r="D829" s="1">
        <v>1</v>
      </c>
      <c r="E829" s="1">
        <v>1</v>
      </c>
      <c r="F829" s="1">
        <v>1</v>
      </c>
      <c r="G829" s="1">
        <v>0</v>
      </c>
      <c r="H829" s="1">
        <v>1</v>
      </c>
      <c r="I829" s="1">
        <v>0</v>
      </c>
      <c r="J829" s="1">
        <v>0</v>
      </c>
      <c r="K829" s="1">
        <v>0</v>
      </c>
      <c r="L829" s="1">
        <v>0</v>
      </c>
      <c r="M829" s="1">
        <v>1</v>
      </c>
      <c r="P829"/>
    </row>
    <row r="830" spans="1:16" s="2" customFormat="1" x14ac:dyDescent="0.25">
      <c r="A830" s="1">
        <v>61</v>
      </c>
      <c r="B830" s="1">
        <v>61</v>
      </c>
      <c r="C830" s="1">
        <v>0</v>
      </c>
      <c r="D830" s="1">
        <v>1</v>
      </c>
      <c r="E830" s="1">
        <v>1</v>
      </c>
      <c r="F830" s="1">
        <v>1</v>
      </c>
      <c r="G830" s="1">
        <v>0</v>
      </c>
      <c r="H830" s="1">
        <v>1</v>
      </c>
      <c r="I830" s="1">
        <v>0</v>
      </c>
      <c r="J830" s="1">
        <v>0</v>
      </c>
      <c r="K830" s="1">
        <v>0</v>
      </c>
      <c r="L830" s="1">
        <v>1</v>
      </c>
      <c r="M830" s="1">
        <v>1</v>
      </c>
      <c r="P830"/>
    </row>
    <row r="831" spans="1:16" s="2" customFormat="1" x14ac:dyDescent="0.25">
      <c r="A831" s="1">
        <v>60</v>
      </c>
      <c r="B831" s="1">
        <v>60</v>
      </c>
      <c r="C831" s="1">
        <v>0</v>
      </c>
      <c r="D831" s="1">
        <v>1</v>
      </c>
      <c r="E831" s="1">
        <v>1</v>
      </c>
      <c r="F831" s="1">
        <v>1</v>
      </c>
      <c r="G831" s="1">
        <v>1</v>
      </c>
      <c r="H831" s="1">
        <v>1</v>
      </c>
      <c r="I831" s="1">
        <v>0</v>
      </c>
      <c r="J831" s="1">
        <v>1</v>
      </c>
      <c r="K831" s="1">
        <v>0</v>
      </c>
      <c r="L831" s="1">
        <v>0</v>
      </c>
      <c r="M831" s="1">
        <v>1</v>
      </c>
      <c r="P831"/>
    </row>
    <row r="832" spans="1:16" s="2" customFormat="1" x14ac:dyDescent="0.25">
      <c r="A832" s="1">
        <v>59</v>
      </c>
      <c r="B832" s="1">
        <v>59</v>
      </c>
      <c r="C832" s="1">
        <v>0</v>
      </c>
      <c r="D832" s="1">
        <v>1</v>
      </c>
      <c r="E832" s="1">
        <v>1</v>
      </c>
      <c r="F832" s="1">
        <v>1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v>0</v>
      </c>
      <c r="M832" s="1">
        <v>1</v>
      </c>
      <c r="P832"/>
    </row>
    <row r="833" spans="1:16" s="2" customFormat="1" x14ac:dyDescent="0.25">
      <c r="A833" s="1">
        <v>55</v>
      </c>
      <c r="B833" s="1">
        <v>55</v>
      </c>
      <c r="C833" s="1">
        <v>0</v>
      </c>
      <c r="D833" s="1">
        <v>1</v>
      </c>
      <c r="E833" s="1">
        <v>1</v>
      </c>
      <c r="F833" s="1">
        <v>1</v>
      </c>
      <c r="G833" s="1">
        <v>1</v>
      </c>
      <c r="H833" s="1">
        <v>0</v>
      </c>
      <c r="I833" s="1">
        <v>1</v>
      </c>
      <c r="J833" s="1">
        <v>0</v>
      </c>
      <c r="K833" s="1">
        <v>0</v>
      </c>
      <c r="L833" s="1">
        <v>1</v>
      </c>
      <c r="M833" s="1">
        <v>1</v>
      </c>
      <c r="P833"/>
    </row>
    <row r="834" spans="1:16" s="2" customFormat="1" x14ac:dyDescent="0.25">
      <c r="A834" s="1">
        <v>51</v>
      </c>
      <c r="B834" s="1">
        <v>51</v>
      </c>
      <c r="C834" s="1">
        <v>0</v>
      </c>
      <c r="D834" s="1">
        <v>1</v>
      </c>
      <c r="E834" s="1">
        <v>1</v>
      </c>
      <c r="F834" s="1">
        <v>1</v>
      </c>
      <c r="G834" s="1">
        <v>1</v>
      </c>
      <c r="H834" s="1">
        <v>1</v>
      </c>
      <c r="I834" s="1">
        <v>1</v>
      </c>
      <c r="J834" s="1">
        <v>1</v>
      </c>
      <c r="K834" s="1">
        <v>0</v>
      </c>
      <c r="L834" s="1">
        <v>0</v>
      </c>
      <c r="M834" s="1">
        <v>1</v>
      </c>
      <c r="P834"/>
    </row>
    <row r="835" spans="1:16" s="2" customFormat="1" x14ac:dyDescent="0.25">
      <c r="A835" s="1">
        <v>53</v>
      </c>
      <c r="B835" s="1">
        <v>50</v>
      </c>
      <c r="C835" s="1">
        <v>0</v>
      </c>
      <c r="D835" s="1">
        <v>1</v>
      </c>
      <c r="E835" s="1">
        <v>1</v>
      </c>
      <c r="F835" s="1">
        <v>0</v>
      </c>
      <c r="G835" s="1">
        <v>0</v>
      </c>
      <c r="H835" s="1">
        <v>0</v>
      </c>
      <c r="I835" s="1">
        <v>0</v>
      </c>
      <c r="J835" s="1">
        <v>1</v>
      </c>
      <c r="K835" s="1">
        <v>0</v>
      </c>
      <c r="L835" s="1">
        <v>0</v>
      </c>
      <c r="M835" s="1">
        <v>1</v>
      </c>
      <c r="P835"/>
    </row>
    <row r="836" spans="1:16" s="2" customFormat="1" x14ac:dyDescent="0.25">
      <c r="A836" s="1">
        <v>46</v>
      </c>
      <c r="B836" s="1">
        <v>46</v>
      </c>
      <c r="C836" s="1">
        <v>0</v>
      </c>
      <c r="D836" s="1">
        <v>1</v>
      </c>
      <c r="E836" s="1">
        <v>1</v>
      </c>
      <c r="F836" s="1">
        <v>1</v>
      </c>
      <c r="G836" s="1">
        <v>0</v>
      </c>
      <c r="H836" s="1">
        <v>0</v>
      </c>
      <c r="I836" s="1">
        <v>0</v>
      </c>
      <c r="J836" s="1">
        <v>1</v>
      </c>
      <c r="K836" s="1">
        <v>0</v>
      </c>
      <c r="L836" s="1">
        <v>1</v>
      </c>
      <c r="M836" s="1">
        <v>1</v>
      </c>
      <c r="P836"/>
    </row>
    <row r="837" spans="1:16" s="2" customFormat="1" x14ac:dyDescent="0.25">
      <c r="A837" s="1">
        <v>40</v>
      </c>
      <c r="B837" s="1">
        <v>44</v>
      </c>
      <c r="C837" s="1">
        <v>0</v>
      </c>
      <c r="D837" s="1">
        <v>1</v>
      </c>
      <c r="E837" s="1">
        <v>1</v>
      </c>
      <c r="F837" s="1">
        <v>1</v>
      </c>
      <c r="G837" s="1">
        <v>0</v>
      </c>
      <c r="H837" s="1">
        <v>1</v>
      </c>
      <c r="I837" s="1">
        <v>1</v>
      </c>
      <c r="J837" s="1">
        <v>0</v>
      </c>
      <c r="K837" s="1">
        <v>0</v>
      </c>
      <c r="L837" s="1">
        <v>0</v>
      </c>
      <c r="M837" s="1">
        <v>1</v>
      </c>
      <c r="P837"/>
    </row>
    <row r="838" spans="1:16" s="2" customFormat="1" x14ac:dyDescent="0.25">
      <c r="A838" s="1">
        <v>42</v>
      </c>
      <c r="B838" s="1">
        <v>42</v>
      </c>
      <c r="C838" s="1">
        <v>0</v>
      </c>
      <c r="D838" s="1">
        <v>1</v>
      </c>
      <c r="E838" s="1">
        <v>1</v>
      </c>
      <c r="F838" s="1">
        <v>1</v>
      </c>
      <c r="G838" s="1">
        <v>1</v>
      </c>
      <c r="H838" s="1">
        <v>1</v>
      </c>
      <c r="I838" s="1">
        <v>1</v>
      </c>
      <c r="J838" s="1">
        <v>1</v>
      </c>
      <c r="K838" s="1">
        <v>0</v>
      </c>
      <c r="L838" s="1">
        <v>1</v>
      </c>
      <c r="M838" s="1">
        <v>1</v>
      </c>
      <c r="P838"/>
    </row>
    <row r="839" spans="1:16" s="2" customFormat="1" x14ac:dyDescent="0.25">
      <c r="A839" s="1">
        <v>7</v>
      </c>
      <c r="B839" s="1">
        <v>42</v>
      </c>
      <c r="C839" s="1">
        <v>0</v>
      </c>
      <c r="D839" s="1">
        <v>0</v>
      </c>
      <c r="E839" s="1">
        <v>1</v>
      </c>
      <c r="F839" s="1">
        <v>1</v>
      </c>
      <c r="G839" s="1">
        <v>1</v>
      </c>
      <c r="H839" s="1">
        <v>1</v>
      </c>
      <c r="I839" s="1">
        <v>0</v>
      </c>
      <c r="J839" s="1">
        <v>0</v>
      </c>
      <c r="K839" s="1">
        <v>0</v>
      </c>
      <c r="L839" s="1">
        <v>1</v>
      </c>
      <c r="M839" s="1">
        <v>1</v>
      </c>
      <c r="P839"/>
    </row>
    <row r="840" spans="1:16" s="2" customFormat="1" x14ac:dyDescent="0.25">
      <c r="A840" s="1">
        <v>38</v>
      </c>
      <c r="B840" s="1">
        <v>38</v>
      </c>
      <c r="C840" s="1">
        <v>0</v>
      </c>
      <c r="D840" s="1">
        <v>1</v>
      </c>
      <c r="E840" s="1">
        <v>1</v>
      </c>
      <c r="F840" s="1">
        <v>0</v>
      </c>
      <c r="G840" s="1">
        <v>1</v>
      </c>
      <c r="H840" s="1">
        <v>0</v>
      </c>
      <c r="I840" s="1">
        <v>1</v>
      </c>
      <c r="J840" s="1">
        <v>0</v>
      </c>
      <c r="K840" s="1">
        <v>0</v>
      </c>
      <c r="L840" s="1">
        <v>0</v>
      </c>
      <c r="M840" s="1">
        <v>1</v>
      </c>
      <c r="P840"/>
    </row>
    <row r="841" spans="1:16" s="2" customFormat="1" x14ac:dyDescent="0.25">
      <c r="A841" s="1">
        <v>7</v>
      </c>
      <c r="B841" s="1">
        <v>38</v>
      </c>
      <c r="C841" s="1">
        <v>0</v>
      </c>
      <c r="D841" s="1">
        <v>1</v>
      </c>
      <c r="E841" s="1">
        <v>1</v>
      </c>
      <c r="F841" s="1">
        <v>1</v>
      </c>
      <c r="G841" s="1">
        <v>0</v>
      </c>
      <c r="H841" s="1">
        <v>1</v>
      </c>
      <c r="I841" s="1">
        <v>1</v>
      </c>
      <c r="J841" s="1">
        <v>1</v>
      </c>
      <c r="K841" s="1">
        <v>0</v>
      </c>
      <c r="L841" s="1">
        <v>1</v>
      </c>
      <c r="M841" s="1">
        <v>1</v>
      </c>
      <c r="P841"/>
    </row>
    <row r="842" spans="1:16" s="2" customFormat="1" x14ac:dyDescent="0.25">
      <c r="A842" s="1">
        <v>35</v>
      </c>
      <c r="B842" s="1">
        <v>36</v>
      </c>
      <c r="C842" s="1">
        <v>0</v>
      </c>
      <c r="D842" s="1">
        <v>1</v>
      </c>
      <c r="E842" s="1">
        <v>1</v>
      </c>
      <c r="F842" s="1">
        <v>1</v>
      </c>
      <c r="G842" s="1">
        <v>1</v>
      </c>
      <c r="H842" s="1">
        <v>1</v>
      </c>
      <c r="I842" s="1">
        <v>1</v>
      </c>
      <c r="J842" s="1">
        <v>1</v>
      </c>
      <c r="K842" s="1">
        <v>0</v>
      </c>
      <c r="L842" s="1">
        <v>0</v>
      </c>
      <c r="M842" s="1">
        <v>1</v>
      </c>
      <c r="P842"/>
    </row>
    <row r="843" spans="1:16" s="2" customFormat="1" x14ac:dyDescent="0.25">
      <c r="A843" s="1">
        <v>34</v>
      </c>
      <c r="B843" s="1">
        <v>36</v>
      </c>
      <c r="C843" s="1">
        <v>0</v>
      </c>
      <c r="D843" s="1">
        <v>1</v>
      </c>
      <c r="E843" s="1">
        <v>1</v>
      </c>
      <c r="F843" s="1">
        <v>1</v>
      </c>
      <c r="G843" s="1">
        <v>1</v>
      </c>
      <c r="H843" s="1">
        <v>1</v>
      </c>
      <c r="I843" s="1">
        <v>1</v>
      </c>
      <c r="J843" s="1">
        <v>0</v>
      </c>
      <c r="K843" s="1">
        <v>0</v>
      </c>
      <c r="L843" s="1">
        <v>0</v>
      </c>
      <c r="M843" s="1">
        <v>1</v>
      </c>
      <c r="P843"/>
    </row>
    <row r="844" spans="1:16" s="2" customFormat="1" x14ac:dyDescent="0.25">
      <c r="A844" s="1">
        <v>10</v>
      </c>
      <c r="B844" s="1">
        <v>36</v>
      </c>
      <c r="C844" s="1">
        <v>0</v>
      </c>
      <c r="D844" s="1">
        <v>1</v>
      </c>
      <c r="E844" s="1">
        <v>1</v>
      </c>
      <c r="F844" s="1">
        <v>1</v>
      </c>
      <c r="G844" s="1">
        <v>1</v>
      </c>
      <c r="H844" s="1">
        <v>1</v>
      </c>
      <c r="I844" s="1">
        <v>0</v>
      </c>
      <c r="J844" s="1">
        <v>1</v>
      </c>
      <c r="K844" s="1">
        <v>0</v>
      </c>
      <c r="L844" s="1">
        <v>0</v>
      </c>
      <c r="M844" s="1">
        <v>1</v>
      </c>
      <c r="P844"/>
    </row>
    <row r="845" spans="1:16" s="2" customFormat="1" x14ac:dyDescent="0.25">
      <c r="A845" s="1">
        <v>28</v>
      </c>
      <c r="B845" s="1">
        <v>28</v>
      </c>
      <c r="C845" s="1">
        <v>0</v>
      </c>
      <c r="D845" s="1">
        <v>1</v>
      </c>
      <c r="E845" s="1">
        <v>1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  <c r="K845" s="1">
        <v>0</v>
      </c>
      <c r="L845" s="1">
        <v>0</v>
      </c>
      <c r="M845" s="1">
        <v>1</v>
      </c>
      <c r="P845"/>
    </row>
    <row r="846" spans="1:16" s="2" customFormat="1" x14ac:dyDescent="0.25">
      <c r="A846" s="1">
        <v>26</v>
      </c>
      <c r="B846" s="1">
        <v>26</v>
      </c>
      <c r="C846" s="1">
        <v>0</v>
      </c>
      <c r="D846" s="1">
        <v>1</v>
      </c>
      <c r="E846" s="1">
        <v>1</v>
      </c>
      <c r="F846" s="1">
        <v>1</v>
      </c>
      <c r="G846" s="1">
        <v>1</v>
      </c>
      <c r="H846" s="1">
        <v>1</v>
      </c>
      <c r="I846" s="1">
        <v>1</v>
      </c>
      <c r="J846" s="1">
        <v>1</v>
      </c>
      <c r="K846" s="1">
        <v>0</v>
      </c>
      <c r="L846" s="1">
        <v>0</v>
      </c>
      <c r="M846" s="1">
        <v>1</v>
      </c>
      <c r="P846"/>
    </row>
    <row r="847" spans="1:16" s="2" customFormat="1" x14ac:dyDescent="0.25">
      <c r="A847" s="1">
        <v>24</v>
      </c>
      <c r="B847" s="1">
        <v>24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1</v>
      </c>
      <c r="I847" s="1">
        <v>1</v>
      </c>
      <c r="J847" s="1">
        <v>0</v>
      </c>
      <c r="K847" s="1">
        <v>0</v>
      </c>
      <c r="L847" s="1">
        <v>0</v>
      </c>
      <c r="M847" s="1">
        <v>1</v>
      </c>
      <c r="P847"/>
    </row>
    <row r="848" spans="1:16" s="2" customFormat="1" x14ac:dyDescent="0.25">
      <c r="A848" s="1">
        <v>14</v>
      </c>
      <c r="B848" s="1">
        <v>24</v>
      </c>
      <c r="C848" s="1">
        <v>0</v>
      </c>
      <c r="D848" s="1">
        <v>1</v>
      </c>
      <c r="E848" s="1">
        <v>1</v>
      </c>
      <c r="F848" s="1">
        <v>1</v>
      </c>
      <c r="G848" s="1">
        <v>1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1</v>
      </c>
      <c r="P848"/>
    </row>
    <row r="849" spans="1:16" s="2" customFormat="1" x14ac:dyDescent="0.25">
      <c r="A849" s="1">
        <v>22</v>
      </c>
      <c r="B849" s="1">
        <v>22</v>
      </c>
      <c r="C849" s="1">
        <v>0</v>
      </c>
      <c r="D849" s="1">
        <v>1</v>
      </c>
      <c r="E849" s="1">
        <v>1</v>
      </c>
      <c r="F849" s="1">
        <v>1</v>
      </c>
      <c r="G849" s="1">
        <v>1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1</v>
      </c>
      <c r="P849"/>
    </row>
    <row r="850" spans="1:16" s="2" customFormat="1" x14ac:dyDescent="0.25">
      <c r="A850" s="1">
        <v>14</v>
      </c>
      <c r="B850" s="1">
        <v>21</v>
      </c>
      <c r="C850" s="1">
        <v>0</v>
      </c>
      <c r="D850" s="1">
        <v>1</v>
      </c>
      <c r="E850" s="1">
        <v>1</v>
      </c>
      <c r="F850" s="1">
        <v>1</v>
      </c>
      <c r="G850" s="1">
        <v>0</v>
      </c>
      <c r="H850" s="1">
        <v>0</v>
      </c>
      <c r="I850" s="1">
        <v>1</v>
      </c>
      <c r="J850" s="1">
        <v>0</v>
      </c>
      <c r="K850" s="1">
        <v>1</v>
      </c>
      <c r="L850" s="1">
        <v>0</v>
      </c>
      <c r="M850" s="1">
        <v>1</v>
      </c>
      <c r="P850"/>
    </row>
    <row r="851" spans="1:16" s="2" customFormat="1" x14ac:dyDescent="0.25">
      <c r="A851" s="1">
        <v>20</v>
      </c>
      <c r="B851" s="1">
        <v>20</v>
      </c>
      <c r="C851" s="1">
        <v>0</v>
      </c>
      <c r="D851" s="1">
        <v>1</v>
      </c>
      <c r="E851" s="1">
        <v>0</v>
      </c>
      <c r="F851" s="1">
        <v>0</v>
      </c>
      <c r="G851" s="1">
        <v>0</v>
      </c>
      <c r="H851" s="1">
        <v>1</v>
      </c>
      <c r="I851" s="1">
        <v>1</v>
      </c>
      <c r="J851" s="1">
        <v>0</v>
      </c>
      <c r="K851" s="1">
        <v>0</v>
      </c>
      <c r="L851" s="1">
        <v>0</v>
      </c>
      <c r="M851" s="1">
        <v>1</v>
      </c>
      <c r="P851"/>
    </row>
    <row r="852" spans="1:16" s="2" customFormat="1" x14ac:dyDescent="0.25">
      <c r="A852" s="1">
        <v>6</v>
      </c>
      <c r="B852" s="1">
        <v>20</v>
      </c>
      <c r="C852" s="1">
        <v>0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  <c r="K852" s="1">
        <v>0</v>
      </c>
      <c r="L852" s="1">
        <v>0</v>
      </c>
      <c r="M852" s="1">
        <v>1</v>
      </c>
      <c r="P852"/>
    </row>
    <row r="853" spans="1:16" s="2" customFormat="1" x14ac:dyDescent="0.25">
      <c r="A853" s="1">
        <v>19</v>
      </c>
      <c r="B853" s="1">
        <v>19</v>
      </c>
      <c r="C853" s="1">
        <v>0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  <c r="K853" s="1">
        <v>0</v>
      </c>
      <c r="L853" s="1">
        <v>0</v>
      </c>
      <c r="M853" s="1">
        <v>1</v>
      </c>
      <c r="P853"/>
    </row>
    <row r="854" spans="1:16" s="2" customFormat="1" x14ac:dyDescent="0.25">
      <c r="A854" s="1">
        <v>19</v>
      </c>
      <c r="B854" s="1">
        <v>19</v>
      </c>
      <c r="C854" s="1">
        <v>0</v>
      </c>
      <c r="D854" s="1">
        <v>1</v>
      </c>
      <c r="E854" s="1">
        <v>1</v>
      </c>
      <c r="F854" s="1">
        <v>1</v>
      </c>
      <c r="G854" s="1">
        <v>0</v>
      </c>
      <c r="H854" s="1">
        <v>0</v>
      </c>
      <c r="I854" s="1">
        <v>1</v>
      </c>
      <c r="J854" s="1">
        <v>1</v>
      </c>
      <c r="K854" s="1">
        <v>0</v>
      </c>
      <c r="L854" s="1">
        <v>0</v>
      </c>
      <c r="M854" s="1">
        <v>1</v>
      </c>
      <c r="P854"/>
    </row>
    <row r="855" spans="1:16" s="2" customFormat="1" x14ac:dyDescent="0.25">
      <c r="A855" s="1">
        <v>27</v>
      </c>
      <c r="B855" s="1">
        <v>18</v>
      </c>
      <c r="C855" s="1">
        <v>0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0</v>
      </c>
      <c r="J855" s="1">
        <v>1</v>
      </c>
      <c r="K855" s="1">
        <v>0</v>
      </c>
      <c r="L855" s="1">
        <v>0</v>
      </c>
      <c r="M855" s="1">
        <v>0</v>
      </c>
      <c r="P855"/>
    </row>
    <row r="856" spans="1:16" s="2" customFormat="1" x14ac:dyDescent="0.25">
      <c r="A856" s="1">
        <v>26</v>
      </c>
      <c r="B856" s="1">
        <v>18</v>
      </c>
      <c r="C856" s="1">
        <v>0</v>
      </c>
      <c r="D856" s="1">
        <v>1</v>
      </c>
      <c r="E856" s="1">
        <v>1</v>
      </c>
      <c r="F856" s="1">
        <v>1</v>
      </c>
      <c r="G856" s="1">
        <v>1</v>
      </c>
      <c r="H856" s="1">
        <v>1</v>
      </c>
      <c r="I856" s="1">
        <v>1</v>
      </c>
      <c r="J856" s="1">
        <v>1</v>
      </c>
      <c r="K856" s="1">
        <v>0</v>
      </c>
      <c r="L856" s="1">
        <v>0</v>
      </c>
      <c r="M856" s="1">
        <v>1</v>
      </c>
      <c r="P856"/>
    </row>
    <row r="857" spans="1:16" s="2" customFormat="1" x14ac:dyDescent="0.25">
      <c r="A857" s="1">
        <v>18</v>
      </c>
      <c r="B857" s="1">
        <v>18</v>
      </c>
      <c r="C857" s="1">
        <v>0</v>
      </c>
      <c r="D857" s="1">
        <v>1</v>
      </c>
      <c r="E857" s="1">
        <v>1</v>
      </c>
      <c r="F857" s="1">
        <v>1</v>
      </c>
      <c r="G857" s="1">
        <v>1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1</v>
      </c>
      <c r="P857"/>
    </row>
    <row r="858" spans="1:16" s="2" customFormat="1" x14ac:dyDescent="0.25">
      <c r="A858" s="1">
        <v>13</v>
      </c>
      <c r="B858" s="1">
        <v>18</v>
      </c>
      <c r="C858" s="1">
        <v>0</v>
      </c>
      <c r="D858" s="1">
        <v>1</v>
      </c>
      <c r="E858" s="1">
        <v>1</v>
      </c>
      <c r="F858" s="1">
        <v>1</v>
      </c>
      <c r="G858" s="1">
        <v>1</v>
      </c>
      <c r="H858" s="1">
        <v>1</v>
      </c>
      <c r="I858" s="1">
        <v>1</v>
      </c>
      <c r="J858" s="1">
        <v>1</v>
      </c>
      <c r="K858" s="1">
        <v>0</v>
      </c>
      <c r="L858" s="1">
        <v>0</v>
      </c>
      <c r="M858" s="1">
        <v>1</v>
      </c>
      <c r="P858"/>
    </row>
    <row r="859" spans="1:16" s="2" customFormat="1" x14ac:dyDescent="0.25">
      <c r="A859" s="1">
        <v>11</v>
      </c>
      <c r="B859" s="1">
        <v>17</v>
      </c>
      <c r="C859" s="1">
        <v>0</v>
      </c>
      <c r="D859" s="1">
        <v>1</v>
      </c>
      <c r="E859" s="1">
        <v>1</v>
      </c>
      <c r="F859" s="1">
        <v>1</v>
      </c>
      <c r="G859" s="1">
        <v>1</v>
      </c>
      <c r="H859" s="1">
        <v>1</v>
      </c>
      <c r="I859" s="1">
        <v>1</v>
      </c>
      <c r="J859" s="1">
        <v>1</v>
      </c>
      <c r="K859" s="1">
        <v>0</v>
      </c>
      <c r="L859" s="1">
        <v>0</v>
      </c>
      <c r="M859" s="1">
        <v>1</v>
      </c>
      <c r="P859"/>
    </row>
    <row r="860" spans="1:16" s="2" customFormat="1" x14ac:dyDescent="0.25">
      <c r="A860" s="1">
        <v>0</v>
      </c>
      <c r="B860" s="1">
        <v>17</v>
      </c>
      <c r="C860" s="1">
        <v>0</v>
      </c>
      <c r="D860" s="1">
        <v>1</v>
      </c>
      <c r="E860" s="1">
        <v>1</v>
      </c>
      <c r="F860" s="1">
        <v>1</v>
      </c>
      <c r="G860" s="1">
        <v>1</v>
      </c>
      <c r="H860" s="1">
        <v>1</v>
      </c>
      <c r="I860" s="1">
        <v>0</v>
      </c>
      <c r="J860" s="1">
        <v>1</v>
      </c>
      <c r="K860" s="1">
        <v>1</v>
      </c>
      <c r="L860" s="1">
        <v>1</v>
      </c>
      <c r="M860" s="1">
        <v>1</v>
      </c>
      <c r="P860"/>
    </row>
    <row r="861" spans="1:16" s="2" customFormat="1" x14ac:dyDescent="0.25">
      <c r="A861" s="1">
        <v>16</v>
      </c>
      <c r="B861" s="1">
        <v>16</v>
      </c>
      <c r="C861" s="1">
        <v>0</v>
      </c>
      <c r="D861" s="1">
        <v>1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1</v>
      </c>
      <c r="P861"/>
    </row>
    <row r="862" spans="1:16" s="2" customFormat="1" x14ac:dyDescent="0.25">
      <c r="A862" s="1">
        <v>15</v>
      </c>
      <c r="B862" s="1">
        <v>16</v>
      </c>
      <c r="C862" s="1">
        <v>0</v>
      </c>
      <c r="D862" s="1">
        <v>1</v>
      </c>
      <c r="E862" s="1">
        <v>1</v>
      </c>
      <c r="F862" s="1">
        <v>1</v>
      </c>
      <c r="G862" s="1">
        <v>1</v>
      </c>
      <c r="H862" s="1">
        <v>0</v>
      </c>
      <c r="I862" s="1">
        <v>1</v>
      </c>
      <c r="J862" s="1">
        <v>1</v>
      </c>
      <c r="K862" s="1">
        <v>0</v>
      </c>
      <c r="L862" s="1">
        <v>0</v>
      </c>
      <c r="M862" s="1">
        <v>0</v>
      </c>
      <c r="P862"/>
    </row>
    <row r="863" spans="1:16" s="2" customFormat="1" x14ac:dyDescent="0.25">
      <c r="A863" s="1">
        <v>14</v>
      </c>
      <c r="B863" s="1">
        <v>16</v>
      </c>
      <c r="C863" s="1">
        <v>0</v>
      </c>
      <c r="D863" s="1">
        <v>1</v>
      </c>
      <c r="E863" s="1">
        <v>1</v>
      </c>
      <c r="F863" s="1">
        <v>1</v>
      </c>
      <c r="G863" s="1">
        <v>1</v>
      </c>
      <c r="H863" s="1">
        <v>0</v>
      </c>
      <c r="I863" s="1">
        <v>1</v>
      </c>
      <c r="J863" s="1">
        <v>0</v>
      </c>
      <c r="K863" s="1">
        <v>0</v>
      </c>
      <c r="L863" s="1">
        <v>0</v>
      </c>
      <c r="M863" s="1">
        <v>1</v>
      </c>
      <c r="P863"/>
    </row>
    <row r="864" spans="1:16" s="2" customFormat="1" x14ac:dyDescent="0.25">
      <c r="A864" s="1">
        <v>10</v>
      </c>
      <c r="B864" s="1">
        <v>16</v>
      </c>
      <c r="C864" s="1">
        <v>0</v>
      </c>
      <c r="D864" s="1">
        <v>1</v>
      </c>
      <c r="E864" s="1">
        <v>1</v>
      </c>
      <c r="F864" s="1">
        <v>1</v>
      </c>
      <c r="G864" s="1">
        <v>0</v>
      </c>
      <c r="H864" s="1">
        <v>0</v>
      </c>
      <c r="I864" s="1">
        <v>1</v>
      </c>
      <c r="J864" s="1">
        <v>1</v>
      </c>
      <c r="K864" s="1">
        <v>0</v>
      </c>
      <c r="L864" s="1">
        <v>1</v>
      </c>
      <c r="M864" s="1">
        <v>1</v>
      </c>
      <c r="P864"/>
    </row>
    <row r="865" spans="1:16" s="2" customFormat="1" x14ac:dyDescent="0.25">
      <c r="A865" s="1">
        <v>16</v>
      </c>
      <c r="B865" s="1">
        <v>15</v>
      </c>
      <c r="C865" s="1">
        <v>0</v>
      </c>
      <c r="D865" s="1">
        <v>1</v>
      </c>
      <c r="E865" s="1">
        <v>1</v>
      </c>
      <c r="F865" s="1">
        <v>1</v>
      </c>
      <c r="G865" s="1">
        <v>1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1</v>
      </c>
      <c r="P865"/>
    </row>
    <row r="866" spans="1:16" s="2" customFormat="1" x14ac:dyDescent="0.25">
      <c r="A866" s="1">
        <v>15</v>
      </c>
      <c r="B866" s="1">
        <v>15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1</v>
      </c>
      <c r="P866"/>
    </row>
    <row r="867" spans="1:16" s="2" customFormat="1" x14ac:dyDescent="0.25">
      <c r="A867" s="1">
        <v>15</v>
      </c>
      <c r="B867" s="1">
        <v>15</v>
      </c>
      <c r="C867" s="1">
        <v>0</v>
      </c>
      <c r="D867" s="1">
        <v>1</v>
      </c>
      <c r="E867" s="1">
        <v>1</v>
      </c>
      <c r="F867" s="1">
        <v>1</v>
      </c>
      <c r="G867" s="1">
        <v>0</v>
      </c>
      <c r="H867" s="1">
        <v>1</v>
      </c>
      <c r="I867" s="1">
        <v>0</v>
      </c>
      <c r="J867" s="1">
        <v>1</v>
      </c>
      <c r="K867" s="1">
        <v>0</v>
      </c>
      <c r="L867" s="1">
        <v>0</v>
      </c>
      <c r="M867" s="1">
        <v>1</v>
      </c>
      <c r="P867"/>
    </row>
    <row r="868" spans="1:16" s="2" customFormat="1" x14ac:dyDescent="0.25">
      <c r="A868" s="1">
        <v>15</v>
      </c>
      <c r="B868" s="1">
        <v>15</v>
      </c>
      <c r="C868" s="1">
        <v>0</v>
      </c>
      <c r="D868" s="1">
        <v>1</v>
      </c>
      <c r="E868" s="1">
        <v>1</v>
      </c>
      <c r="F868" s="1">
        <v>1</v>
      </c>
      <c r="G868" s="1">
        <v>1</v>
      </c>
      <c r="H868" s="1">
        <v>1</v>
      </c>
      <c r="I868" s="1">
        <v>0</v>
      </c>
      <c r="J868" s="1">
        <v>1</v>
      </c>
      <c r="K868" s="1">
        <v>0</v>
      </c>
      <c r="L868" s="1">
        <v>0</v>
      </c>
      <c r="M868" s="1">
        <v>1</v>
      </c>
      <c r="P868"/>
    </row>
    <row r="869" spans="1:16" s="2" customFormat="1" x14ac:dyDescent="0.25">
      <c r="A869" s="1">
        <v>11</v>
      </c>
      <c r="B869" s="1">
        <v>15</v>
      </c>
      <c r="C869" s="1">
        <v>0</v>
      </c>
      <c r="D869" s="1">
        <v>1</v>
      </c>
      <c r="E869" s="1">
        <v>1</v>
      </c>
      <c r="F869" s="1">
        <v>1</v>
      </c>
      <c r="G869" s="1">
        <v>0</v>
      </c>
      <c r="H869" s="1">
        <v>1</v>
      </c>
      <c r="I869" s="1">
        <v>0</v>
      </c>
      <c r="J869" s="1">
        <v>0</v>
      </c>
      <c r="K869" s="1">
        <v>1</v>
      </c>
      <c r="L869" s="1">
        <v>0</v>
      </c>
      <c r="M869" s="1">
        <v>1</v>
      </c>
      <c r="P869"/>
    </row>
    <row r="870" spans="1:16" s="2" customFormat="1" x14ac:dyDescent="0.25">
      <c r="A870" s="1">
        <v>10</v>
      </c>
      <c r="B870" s="1">
        <v>15</v>
      </c>
      <c r="C870" s="1">
        <v>0</v>
      </c>
      <c r="D870" s="1">
        <v>1</v>
      </c>
      <c r="E870" s="1">
        <v>0</v>
      </c>
      <c r="F870" s="1">
        <v>1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1</v>
      </c>
      <c r="P870"/>
    </row>
    <row r="871" spans="1:16" s="2" customFormat="1" x14ac:dyDescent="0.25">
      <c r="A871" s="1">
        <v>14</v>
      </c>
      <c r="B871" s="1">
        <v>14</v>
      </c>
      <c r="C871" s="1">
        <v>0</v>
      </c>
      <c r="D871" s="1">
        <v>1</v>
      </c>
      <c r="E871" s="1">
        <v>1</v>
      </c>
      <c r="F871" s="1">
        <v>1</v>
      </c>
      <c r="G871" s="1">
        <v>1</v>
      </c>
      <c r="H871" s="1">
        <v>1</v>
      </c>
      <c r="I871" s="1">
        <v>0</v>
      </c>
      <c r="J871" s="1">
        <v>0</v>
      </c>
      <c r="K871" s="1">
        <v>0</v>
      </c>
      <c r="L871" s="1">
        <v>0</v>
      </c>
      <c r="M871" s="1">
        <v>1</v>
      </c>
      <c r="P871"/>
    </row>
    <row r="872" spans="1:16" s="2" customFormat="1" x14ac:dyDescent="0.25">
      <c r="A872" s="1">
        <v>14</v>
      </c>
      <c r="B872" s="1">
        <v>14</v>
      </c>
      <c r="C872" s="1">
        <v>0</v>
      </c>
      <c r="D872" s="1">
        <v>1</v>
      </c>
      <c r="E872" s="1">
        <v>1</v>
      </c>
      <c r="F872" s="1">
        <v>1</v>
      </c>
      <c r="G872" s="1">
        <v>0</v>
      </c>
      <c r="H872" s="1">
        <v>1</v>
      </c>
      <c r="I872" s="1">
        <v>1</v>
      </c>
      <c r="J872" s="1">
        <v>1</v>
      </c>
      <c r="K872" s="1">
        <v>0</v>
      </c>
      <c r="L872" s="1">
        <v>1</v>
      </c>
      <c r="M872" s="1">
        <v>1</v>
      </c>
      <c r="P872"/>
    </row>
    <row r="873" spans="1:16" s="2" customFormat="1" x14ac:dyDescent="0.25">
      <c r="A873" s="1">
        <v>14</v>
      </c>
      <c r="B873" s="1">
        <v>14</v>
      </c>
      <c r="C873" s="1">
        <v>0</v>
      </c>
      <c r="D873" s="1">
        <v>1</v>
      </c>
      <c r="E873" s="1">
        <v>0</v>
      </c>
      <c r="F873" s="1">
        <v>1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1</v>
      </c>
      <c r="P873"/>
    </row>
    <row r="874" spans="1:16" s="2" customFormat="1" x14ac:dyDescent="0.25">
      <c r="A874" s="1">
        <v>13</v>
      </c>
      <c r="B874" s="1">
        <v>14</v>
      </c>
      <c r="C874" s="1">
        <v>0</v>
      </c>
      <c r="D874" s="1">
        <v>0</v>
      </c>
      <c r="E874" s="1">
        <v>1</v>
      </c>
      <c r="F874" s="1">
        <v>0</v>
      </c>
      <c r="G874" s="1">
        <v>1</v>
      </c>
      <c r="H874" s="1">
        <v>0</v>
      </c>
      <c r="I874" s="1">
        <v>0</v>
      </c>
      <c r="J874" s="1">
        <v>1</v>
      </c>
      <c r="K874" s="1">
        <v>0</v>
      </c>
      <c r="L874" s="1">
        <v>0</v>
      </c>
      <c r="M874" s="1">
        <v>1</v>
      </c>
      <c r="P874"/>
    </row>
    <row r="875" spans="1:16" s="2" customFormat="1" x14ac:dyDescent="0.25">
      <c r="A875" s="1">
        <v>13</v>
      </c>
      <c r="B875" s="1">
        <v>14</v>
      </c>
      <c r="C875" s="1">
        <v>0</v>
      </c>
      <c r="D875" s="1">
        <v>1</v>
      </c>
      <c r="E875" s="1">
        <v>1</v>
      </c>
      <c r="F875" s="1">
        <v>1</v>
      </c>
      <c r="G875" s="1">
        <v>1</v>
      </c>
      <c r="H875" s="1">
        <v>0</v>
      </c>
      <c r="I875" s="1">
        <v>1</v>
      </c>
      <c r="J875" s="1">
        <v>0</v>
      </c>
      <c r="K875" s="1">
        <v>0</v>
      </c>
      <c r="L875" s="1">
        <v>1</v>
      </c>
      <c r="M875" s="1">
        <v>1</v>
      </c>
      <c r="P875"/>
    </row>
    <row r="876" spans="1:16" s="2" customFormat="1" x14ac:dyDescent="0.25">
      <c r="A876" s="1">
        <v>13</v>
      </c>
      <c r="B876" s="1">
        <v>14</v>
      </c>
      <c r="C876" s="1">
        <v>0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0</v>
      </c>
      <c r="J876" s="1">
        <v>1</v>
      </c>
      <c r="K876" s="1">
        <v>0</v>
      </c>
      <c r="L876" s="1">
        <v>0</v>
      </c>
      <c r="M876" s="1">
        <v>1</v>
      </c>
      <c r="P876"/>
    </row>
    <row r="877" spans="1:16" s="2" customFormat="1" x14ac:dyDescent="0.25">
      <c r="A877" s="1">
        <v>14</v>
      </c>
      <c r="B877" s="1">
        <v>13</v>
      </c>
      <c r="C877" s="1">
        <v>0</v>
      </c>
      <c r="D877" s="1">
        <v>1</v>
      </c>
      <c r="E877" s="1">
        <v>1</v>
      </c>
      <c r="F877" s="1">
        <v>1</v>
      </c>
      <c r="G877" s="1">
        <v>1</v>
      </c>
      <c r="H877" s="1">
        <v>1</v>
      </c>
      <c r="I877" s="1">
        <v>1</v>
      </c>
      <c r="J877" s="1">
        <v>0</v>
      </c>
      <c r="K877" s="1">
        <v>0</v>
      </c>
      <c r="L877" s="1">
        <v>0</v>
      </c>
      <c r="M877" s="1">
        <v>1</v>
      </c>
      <c r="P877"/>
    </row>
    <row r="878" spans="1:16" s="2" customFormat="1" x14ac:dyDescent="0.25">
      <c r="A878" s="1">
        <v>13</v>
      </c>
      <c r="B878" s="1">
        <v>13</v>
      </c>
      <c r="C878" s="1">
        <v>0</v>
      </c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  <c r="K878" s="1">
        <v>0</v>
      </c>
      <c r="L878" s="1">
        <v>0</v>
      </c>
      <c r="M878" s="1">
        <v>1</v>
      </c>
      <c r="P878"/>
    </row>
    <row r="879" spans="1:16" s="2" customFormat="1" x14ac:dyDescent="0.25">
      <c r="A879" s="1">
        <v>13</v>
      </c>
      <c r="B879" s="1">
        <v>13</v>
      </c>
      <c r="C879" s="1">
        <v>0</v>
      </c>
      <c r="D879" s="1">
        <v>1</v>
      </c>
      <c r="E879" s="1">
        <v>1</v>
      </c>
      <c r="F879" s="1">
        <v>1</v>
      </c>
      <c r="G879" s="1">
        <v>0</v>
      </c>
      <c r="H879" s="1">
        <v>0</v>
      </c>
      <c r="I879" s="1">
        <v>1</v>
      </c>
      <c r="J879" s="1">
        <v>1</v>
      </c>
      <c r="K879" s="1">
        <v>1</v>
      </c>
      <c r="L879" s="1">
        <v>1</v>
      </c>
      <c r="M879" s="1">
        <v>1</v>
      </c>
      <c r="P879"/>
    </row>
    <row r="880" spans="1:16" s="2" customFormat="1" x14ac:dyDescent="0.25">
      <c r="A880" s="1">
        <v>11</v>
      </c>
      <c r="B880" s="1">
        <v>13</v>
      </c>
      <c r="C880" s="1">
        <v>0</v>
      </c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1">
        <v>1</v>
      </c>
      <c r="L880" s="1">
        <v>0</v>
      </c>
      <c r="M880" s="1">
        <v>1</v>
      </c>
      <c r="P880"/>
    </row>
    <row r="881" spans="1:16" s="2" customFormat="1" x14ac:dyDescent="0.25">
      <c r="A881" s="1">
        <v>4</v>
      </c>
      <c r="B881" s="1">
        <v>13</v>
      </c>
      <c r="C881" s="1">
        <v>0</v>
      </c>
      <c r="D881" s="1">
        <v>1</v>
      </c>
      <c r="E881" s="1">
        <v>1</v>
      </c>
      <c r="F881" s="1">
        <v>1</v>
      </c>
      <c r="G881" s="1">
        <v>1</v>
      </c>
      <c r="H881" s="1">
        <v>1</v>
      </c>
      <c r="I881" s="1">
        <v>1</v>
      </c>
      <c r="J881" s="1">
        <v>1</v>
      </c>
      <c r="K881" s="1">
        <v>1</v>
      </c>
      <c r="L881" s="1">
        <v>0</v>
      </c>
      <c r="M881" s="1">
        <v>1</v>
      </c>
      <c r="P881"/>
    </row>
    <row r="882" spans="1:16" s="2" customFormat="1" x14ac:dyDescent="0.25">
      <c r="A882" s="1">
        <v>12</v>
      </c>
      <c r="B882" s="1">
        <v>12</v>
      </c>
      <c r="C882" s="1">
        <v>0</v>
      </c>
      <c r="D882" s="1">
        <v>1</v>
      </c>
      <c r="E882" s="1">
        <v>1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  <c r="P882"/>
    </row>
    <row r="883" spans="1:16" s="2" customFormat="1" x14ac:dyDescent="0.25">
      <c r="A883" s="1">
        <v>5</v>
      </c>
      <c r="B883" s="1">
        <v>12</v>
      </c>
      <c r="C883" s="1">
        <v>0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0</v>
      </c>
      <c r="J883" s="1">
        <v>0</v>
      </c>
      <c r="K883" s="1">
        <v>0</v>
      </c>
      <c r="L883" s="1">
        <v>0</v>
      </c>
      <c r="M883" s="1">
        <v>1</v>
      </c>
      <c r="P883"/>
    </row>
    <row r="884" spans="1:16" s="2" customFormat="1" x14ac:dyDescent="0.25">
      <c r="A884" s="1">
        <v>11</v>
      </c>
      <c r="B884" s="1">
        <v>11</v>
      </c>
      <c r="C884" s="1">
        <v>0</v>
      </c>
      <c r="D884" s="1">
        <v>1</v>
      </c>
      <c r="E884" s="1">
        <v>1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  <c r="K884" s="1">
        <v>1</v>
      </c>
      <c r="L884" s="1">
        <v>1</v>
      </c>
      <c r="M884" s="1">
        <v>1</v>
      </c>
      <c r="P884"/>
    </row>
    <row r="885" spans="1:16" s="2" customFormat="1" x14ac:dyDescent="0.25">
      <c r="A885" s="1">
        <v>11</v>
      </c>
      <c r="B885" s="1">
        <v>11</v>
      </c>
      <c r="C885" s="1">
        <v>0</v>
      </c>
      <c r="D885" s="1">
        <v>1</v>
      </c>
      <c r="E885" s="1">
        <v>1</v>
      </c>
      <c r="F885" s="1">
        <v>1</v>
      </c>
      <c r="G885" s="1">
        <v>1</v>
      </c>
      <c r="H885" s="1">
        <v>1</v>
      </c>
      <c r="I885" s="1">
        <v>0</v>
      </c>
      <c r="J885" s="1">
        <v>1</v>
      </c>
      <c r="K885" s="1">
        <v>0</v>
      </c>
      <c r="L885" s="1">
        <v>0</v>
      </c>
      <c r="M885" s="1">
        <v>1</v>
      </c>
      <c r="P885"/>
    </row>
    <row r="886" spans="1:16" s="2" customFormat="1" x14ac:dyDescent="0.25">
      <c r="A886" s="1">
        <v>11</v>
      </c>
      <c r="B886" s="1">
        <v>11</v>
      </c>
      <c r="C886" s="1">
        <v>0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0</v>
      </c>
      <c r="L886" s="1">
        <v>0</v>
      </c>
      <c r="M886" s="1">
        <v>1</v>
      </c>
      <c r="P886"/>
    </row>
    <row r="887" spans="1:16" s="2" customFormat="1" x14ac:dyDescent="0.25">
      <c r="A887" s="1">
        <v>10</v>
      </c>
      <c r="B887" s="1">
        <v>11</v>
      </c>
      <c r="C887" s="1">
        <v>0</v>
      </c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  <c r="K887" s="1">
        <v>0</v>
      </c>
      <c r="L887" s="1">
        <v>0</v>
      </c>
      <c r="M887" s="1">
        <v>1</v>
      </c>
      <c r="P887"/>
    </row>
    <row r="888" spans="1:16" s="2" customFormat="1" x14ac:dyDescent="0.25">
      <c r="A888" s="1">
        <v>10</v>
      </c>
      <c r="B888" s="1">
        <v>10</v>
      </c>
      <c r="C888" s="1">
        <v>0</v>
      </c>
      <c r="D888" s="1">
        <v>0</v>
      </c>
      <c r="E888" s="1">
        <v>1</v>
      </c>
      <c r="F888" s="1">
        <v>0</v>
      </c>
      <c r="G888" s="1">
        <v>0</v>
      </c>
      <c r="H888" s="1">
        <v>1</v>
      </c>
      <c r="I888" s="1">
        <v>1</v>
      </c>
      <c r="J888" s="1">
        <v>1</v>
      </c>
      <c r="K888" s="1">
        <v>1</v>
      </c>
      <c r="L888" s="1">
        <v>1</v>
      </c>
      <c r="M888" s="1">
        <v>1</v>
      </c>
      <c r="P888"/>
    </row>
    <row r="889" spans="1:16" s="2" customFormat="1" x14ac:dyDescent="0.25">
      <c r="A889" s="1">
        <v>10</v>
      </c>
      <c r="B889" s="1">
        <v>10</v>
      </c>
      <c r="C889" s="1">
        <v>0</v>
      </c>
      <c r="D889" s="1">
        <v>1</v>
      </c>
      <c r="E889" s="1">
        <v>1</v>
      </c>
      <c r="F889" s="1">
        <v>1</v>
      </c>
      <c r="G889" s="1">
        <v>0</v>
      </c>
      <c r="H889" s="1">
        <v>1</v>
      </c>
      <c r="I889" s="1">
        <v>1</v>
      </c>
      <c r="J889" s="1">
        <v>1</v>
      </c>
      <c r="K889" s="1">
        <v>1</v>
      </c>
      <c r="L889" s="1">
        <v>1</v>
      </c>
      <c r="M889" s="1">
        <v>1</v>
      </c>
      <c r="P889"/>
    </row>
    <row r="890" spans="1:16" s="2" customFormat="1" x14ac:dyDescent="0.25">
      <c r="A890" s="1">
        <v>10</v>
      </c>
      <c r="B890" s="1">
        <v>10</v>
      </c>
      <c r="C890" s="1">
        <v>0</v>
      </c>
      <c r="D890" s="1">
        <v>1</v>
      </c>
      <c r="E890" s="1">
        <v>1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  <c r="K890" s="1">
        <v>0</v>
      </c>
      <c r="L890" s="1">
        <v>0</v>
      </c>
      <c r="M890" s="1">
        <v>1</v>
      </c>
      <c r="P890"/>
    </row>
    <row r="891" spans="1:16" s="2" customFormat="1" x14ac:dyDescent="0.25">
      <c r="A891" s="1">
        <v>10</v>
      </c>
      <c r="B891" s="1">
        <v>10</v>
      </c>
      <c r="C891" s="1">
        <v>0</v>
      </c>
      <c r="D891" s="1">
        <v>1</v>
      </c>
      <c r="E891" s="1">
        <v>1</v>
      </c>
      <c r="F891" s="1">
        <v>1</v>
      </c>
      <c r="G891" s="1">
        <v>1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1</v>
      </c>
      <c r="P891"/>
    </row>
    <row r="892" spans="1:16" s="2" customFormat="1" x14ac:dyDescent="0.25">
      <c r="A892" s="1">
        <v>10</v>
      </c>
      <c r="B892" s="1">
        <v>10</v>
      </c>
      <c r="C892" s="1">
        <v>0</v>
      </c>
      <c r="D892" s="1">
        <v>1</v>
      </c>
      <c r="E892" s="1">
        <v>1</v>
      </c>
      <c r="F892" s="1">
        <v>1</v>
      </c>
      <c r="G892" s="1">
        <v>1</v>
      </c>
      <c r="H892" s="1">
        <v>1</v>
      </c>
      <c r="I892" s="1">
        <v>0</v>
      </c>
      <c r="J892" s="1">
        <v>0</v>
      </c>
      <c r="K892" s="1">
        <v>0</v>
      </c>
      <c r="L892" s="1">
        <v>0</v>
      </c>
      <c r="M892" s="1">
        <v>1</v>
      </c>
      <c r="P892"/>
    </row>
    <row r="893" spans="1:16" s="2" customFormat="1" x14ac:dyDescent="0.25">
      <c r="A893" s="1">
        <v>10</v>
      </c>
      <c r="B893" s="1">
        <v>10</v>
      </c>
      <c r="C893" s="1">
        <v>0</v>
      </c>
      <c r="D893" s="1">
        <v>1</v>
      </c>
      <c r="E893" s="1">
        <v>1</v>
      </c>
      <c r="F893" s="1">
        <v>1</v>
      </c>
      <c r="G893" s="1">
        <v>1</v>
      </c>
      <c r="H893" s="1">
        <v>0</v>
      </c>
      <c r="I893" s="1">
        <v>1</v>
      </c>
      <c r="J893" s="1">
        <v>1</v>
      </c>
      <c r="K893" s="1">
        <v>1</v>
      </c>
      <c r="L893" s="1">
        <v>1</v>
      </c>
      <c r="M893" s="1">
        <v>0</v>
      </c>
      <c r="P893"/>
    </row>
    <row r="894" spans="1:16" s="2" customFormat="1" x14ac:dyDescent="0.25">
      <c r="A894" s="1">
        <v>10</v>
      </c>
      <c r="B894" s="1">
        <v>10</v>
      </c>
      <c r="C894" s="1">
        <v>0</v>
      </c>
      <c r="D894" s="1">
        <v>1</v>
      </c>
      <c r="E894" s="1">
        <v>1</v>
      </c>
      <c r="F894" s="1">
        <v>1</v>
      </c>
      <c r="G894" s="1">
        <v>0</v>
      </c>
      <c r="H894" s="1">
        <v>1</v>
      </c>
      <c r="I894" s="1">
        <v>0</v>
      </c>
      <c r="J894" s="1">
        <v>0</v>
      </c>
      <c r="K894" s="1">
        <v>0</v>
      </c>
      <c r="L894" s="1">
        <v>0</v>
      </c>
      <c r="M894" s="1">
        <v>1</v>
      </c>
      <c r="P894"/>
    </row>
    <row r="895" spans="1:16" s="2" customFormat="1" x14ac:dyDescent="0.25">
      <c r="A895" s="1">
        <v>10</v>
      </c>
      <c r="B895" s="1">
        <v>10</v>
      </c>
      <c r="C895" s="1">
        <v>0</v>
      </c>
      <c r="D895" s="1">
        <v>1</v>
      </c>
      <c r="E895" s="1">
        <v>0</v>
      </c>
      <c r="F895" s="1">
        <v>1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1</v>
      </c>
      <c r="P895"/>
    </row>
    <row r="896" spans="1:16" s="2" customFormat="1" x14ac:dyDescent="0.25">
      <c r="A896" s="1">
        <v>10</v>
      </c>
      <c r="B896" s="1">
        <v>10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1</v>
      </c>
      <c r="I896" s="1">
        <v>1</v>
      </c>
      <c r="J896" s="1">
        <v>0</v>
      </c>
      <c r="K896" s="1">
        <v>0</v>
      </c>
      <c r="L896" s="1">
        <v>0</v>
      </c>
      <c r="M896" s="1">
        <v>1</v>
      </c>
      <c r="P896"/>
    </row>
    <row r="897" spans="1:16" s="2" customFormat="1" x14ac:dyDescent="0.25">
      <c r="A897" s="1">
        <v>10</v>
      </c>
      <c r="B897" s="1">
        <v>10</v>
      </c>
      <c r="C897" s="1">
        <v>0</v>
      </c>
      <c r="D897" s="1">
        <v>1</v>
      </c>
      <c r="E897" s="1">
        <v>1</v>
      </c>
      <c r="F897" s="1">
        <v>1</v>
      </c>
      <c r="G897" s="1">
        <v>1</v>
      </c>
      <c r="H897" s="1">
        <v>1</v>
      </c>
      <c r="I897" s="1">
        <v>1</v>
      </c>
      <c r="J897" s="1">
        <v>0</v>
      </c>
      <c r="K897" s="1">
        <v>0</v>
      </c>
      <c r="L897" s="1">
        <v>0</v>
      </c>
      <c r="M897" s="1">
        <v>1</v>
      </c>
      <c r="P897"/>
    </row>
    <row r="898" spans="1:16" s="2" customFormat="1" x14ac:dyDescent="0.25">
      <c r="A898" s="1">
        <v>9</v>
      </c>
      <c r="B898" s="1">
        <v>10</v>
      </c>
      <c r="C898" s="1">
        <v>0</v>
      </c>
      <c r="D898" s="1">
        <v>1</v>
      </c>
      <c r="E898" s="1">
        <v>1</v>
      </c>
      <c r="F898" s="1">
        <v>1</v>
      </c>
      <c r="G898" s="1">
        <v>1</v>
      </c>
      <c r="H898" s="1">
        <v>1</v>
      </c>
      <c r="I898" s="1">
        <v>0</v>
      </c>
      <c r="J898" s="1">
        <v>0</v>
      </c>
      <c r="K898" s="1">
        <v>0</v>
      </c>
      <c r="L898" s="1">
        <v>0</v>
      </c>
      <c r="M898" s="1">
        <v>1</v>
      </c>
      <c r="P898"/>
    </row>
    <row r="899" spans="1:16" s="2" customFormat="1" x14ac:dyDescent="0.25">
      <c r="A899" s="1">
        <v>10</v>
      </c>
      <c r="B899" s="1">
        <v>9</v>
      </c>
      <c r="C899" s="1">
        <v>0</v>
      </c>
      <c r="D899" s="1">
        <v>1</v>
      </c>
      <c r="E899" s="1">
        <v>1</v>
      </c>
      <c r="F899" s="1">
        <v>1</v>
      </c>
      <c r="G899" s="1">
        <v>1</v>
      </c>
      <c r="H899" s="1">
        <v>0</v>
      </c>
      <c r="I899" s="1">
        <v>1</v>
      </c>
      <c r="J899" s="1">
        <v>0</v>
      </c>
      <c r="K899" s="1">
        <v>1</v>
      </c>
      <c r="L899" s="1">
        <v>0</v>
      </c>
      <c r="M899" s="1">
        <v>1</v>
      </c>
      <c r="P899"/>
    </row>
    <row r="900" spans="1:16" s="2" customFormat="1" x14ac:dyDescent="0.25">
      <c r="A900" s="1">
        <v>9</v>
      </c>
      <c r="B900" s="1">
        <v>9</v>
      </c>
      <c r="C900" s="1">
        <v>0</v>
      </c>
      <c r="D900" s="1">
        <v>1</v>
      </c>
      <c r="E900" s="1">
        <v>1</v>
      </c>
      <c r="F900" s="1">
        <v>1</v>
      </c>
      <c r="G900" s="1">
        <v>0</v>
      </c>
      <c r="H900" s="1">
        <v>1</v>
      </c>
      <c r="I900" s="1">
        <v>1</v>
      </c>
      <c r="J900" s="1">
        <v>1</v>
      </c>
      <c r="K900" s="1">
        <v>1</v>
      </c>
      <c r="L900" s="1">
        <v>1</v>
      </c>
      <c r="M900" s="1">
        <v>1</v>
      </c>
      <c r="P900"/>
    </row>
    <row r="901" spans="1:16" s="2" customFormat="1" x14ac:dyDescent="0.25">
      <c r="A901" s="1">
        <v>9</v>
      </c>
      <c r="B901" s="1">
        <v>9</v>
      </c>
      <c r="C901" s="1">
        <v>0</v>
      </c>
      <c r="D901" s="1">
        <v>1</v>
      </c>
      <c r="E901" s="1">
        <v>1</v>
      </c>
      <c r="F901" s="1">
        <v>1</v>
      </c>
      <c r="G901" s="1">
        <v>0</v>
      </c>
      <c r="H901" s="1">
        <v>1</v>
      </c>
      <c r="I901" s="1">
        <v>1</v>
      </c>
      <c r="J901" s="1">
        <v>1</v>
      </c>
      <c r="K901" s="1">
        <v>0</v>
      </c>
      <c r="L901" s="1">
        <v>1</v>
      </c>
      <c r="M901" s="1">
        <v>1</v>
      </c>
      <c r="P901"/>
    </row>
    <row r="902" spans="1:16" s="2" customFormat="1" x14ac:dyDescent="0.25">
      <c r="A902" s="1">
        <v>9</v>
      </c>
      <c r="B902" s="1">
        <v>9</v>
      </c>
      <c r="C902" s="1">
        <v>0</v>
      </c>
      <c r="D902" s="1">
        <v>1</v>
      </c>
      <c r="E902" s="1">
        <v>1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  <c r="K902" s="1">
        <v>0</v>
      </c>
      <c r="L902" s="1">
        <v>1</v>
      </c>
      <c r="M902" s="1">
        <v>1</v>
      </c>
      <c r="P902"/>
    </row>
    <row r="903" spans="1:16" s="2" customFormat="1" x14ac:dyDescent="0.25">
      <c r="A903" s="1">
        <v>9</v>
      </c>
      <c r="B903" s="1">
        <v>9</v>
      </c>
      <c r="C903" s="1">
        <v>0</v>
      </c>
      <c r="D903" s="1">
        <v>1</v>
      </c>
      <c r="E903" s="1">
        <v>1</v>
      </c>
      <c r="F903" s="1">
        <v>1</v>
      </c>
      <c r="G903" s="1">
        <v>1</v>
      </c>
      <c r="H903" s="1">
        <v>0</v>
      </c>
      <c r="I903" s="1">
        <v>1</v>
      </c>
      <c r="J903" s="1">
        <v>1</v>
      </c>
      <c r="K903" s="1">
        <v>1</v>
      </c>
      <c r="L903" s="1">
        <v>0</v>
      </c>
      <c r="M903" s="1">
        <v>1</v>
      </c>
      <c r="P903"/>
    </row>
    <row r="904" spans="1:16" s="2" customFormat="1" x14ac:dyDescent="0.25">
      <c r="A904" s="1">
        <v>9</v>
      </c>
      <c r="B904" s="1">
        <v>9</v>
      </c>
      <c r="C904" s="1">
        <v>0</v>
      </c>
      <c r="D904" s="1">
        <v>1</v>
      </c>
      <c r="E904" s="1">
        <v>1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  <c r="K904" s="1">
        <v>0</v>
      </c>
      <c r="L904" s="1">
        <v>0</v>
      </c>
      <c r="M904" s="1">
        <v>1</v>
      </c>
      <c r="P904"/>
    </row>
    <row r="905" spans="1:16" s="2" customFormat="1" x14ac:dyDescent="0.25">
      <c r="A905" s="1">
        <v>8</v>
      </c>
      <c r="B905" s="1">
        <v>9</v>
      </c>
      <c r="C905" s="1">
        <v>0</v>
      </c>
      <c r="D905" s="1">
        <v>1</v>
      </c>
      <c r="E905" s="1">
        <v>1</v>
      </c>
      <c r="F905" s="1">
        <v>1</v>
      </c>
      <c r="G905" s="1">
        <v>1</v>
      </c>
      <c r="H905" s="1">
        <v>1</v>
      </c>
      <c r="I905" s="1">
        <v>0</v>
      </c>
      <c r="J905" s="1">
        <v>1</v>
      </c>
      <c r="K905" s="1">
        <v>1</v>
      </c>
      <c r="L905" s="1">
        <v>0</v>
      </c>
      <c r="M905" s="1">
        <v>1</v>
      </c>
      <c r="P905"/>
    </row>
    <row r="906" spans="1:16" s="2" customFormat="1" x14ac:dyDescent="0.25">
      <c r="A906" s="1">
        <v>6</v>
      </c>
      <c r="B906" s="1">
        <v>9</v>
      </c>
      <c r="C906" s="1">
        <v>0</v>
      </c>
      <c r="D906" s="1">
        <v>1</v>
      </c>
      <c r="E906" s="1">
        <v>1</v>
      </c>
      <c r="F906" s="1">
        <v>0</v>
      </c>
      <c r="G906" s="1">
        <v>1</v>
      </c>
      <c r="H906" s="1">
        <v>1</v>
      </c>
      <c r="I906" s="1">
        <v>0</v>
      </c>
      <c r="J906" s="1">
        <v>1</v>
      </c>
      <c r="K906" s="1">
        <v>0</v>
      </c>
      <c r="L906" s="1">
        <v>0</v>
      </c>
      <c r="M906" s="1">
        <v>1</v>
      </c>
      <c r="P906"/>
    </row>
    <row r="907" spans="1:16" s="2" customFormat="1" x14ac:dyDescent="0.25">
      <c r="A907" s="1">
        <v>6</v>
      </c>
      <c r="B907" s="1">
        <v>9</v>
      </c>
      <c r="C907" s="1">
        <v>0</v>
      </c>
      <c r="D907" s="1">
        <v>1</v>
      </c>
      <c r="E907" s="1">
        <v>1</v>
      </c>
      <c r="F907" s="1">
        <v>1</v>
      </c>
      <c r="G907" s="1">
        <v>0</v>
      </c>
      <c r="H907" s="1">
        <v>0</v>
      </c>
      <c r="I907" s="1">
        <v>0</v>
      </c>
      <c r="J907" s="1">
        <v>1</v>
      </c>
      <c r="K907" s="1">
        <v>0</v>
      </c>
      <c r="L907" s="1">
        <v>0</v>
      </c>
      <c r="M907" s="1">
        <v>1</v>
      </c>
      <c r="P907"/>
    </row>
    <row r="908" spans="1:16" s="2" customFormat="1" x14ac:dyDescent="0.25">
      <c r="A908" s="1">
        <v>3</v>
      </c>
      <c r="B908" s="1">
        <v>9</v>
      </c>
      <c r="C908" s="1">
        <v>0</v>
      </c>
      <c r="D908" s="1">
        <v>1</v>
      </c>
      <c r="E908" s="1">
        <v>0</v>
      </c>
      <c r="F908" s="1">
        <v>1</v>
      </c>
      <c r="G908" s="1">
        <v>0</v>
      </c>
      <c r="H908" s="1">
        <v>0</v>
      </c>
      <c r="I908" s="1">
        <v>1</v>
      </c>
      <c r="J908" s="1">
        <v>0</v>
      </c>
      <c r="K908" s="1">
        <v>0</v>
      </c>
      <c r="L908" s="1">
        <v>1</v>
      </c>
      <c r="M908" s="1">
        <v>1</v>
      </c>
      <c r="P908"/>
    </row>
    <row r="909" spans="1:16" s="2" customFormat="1" x14ac:dyDescent="0.25">
      <c r="A909" s="1">
        <v>9</v>
      </c>
      <c r="B909" s="1">
        <v>8</v>
      </c>
      <c r="C909" s="1">
        <v>0</v>
      </c>
      <c r="D909" s="1">
        <v>1</v>
      </c>
      <c r="E909" s="1">
        <v>1</v>
      </c>
      <c r="F909" s="1">
        <v>1</v>
      </c>
      <c r="G909" s="1">
        <v>0</v>
      </c>
      <c r="H909" s="1">
        <v>1</v>
      </c>
      <c r="I909" s="1">
        <v>0</v>
      </c>
      <c r="J909" s="1">
        <v>0</v>
      </c>
      <c r="K909" s="1">
        <v>0</v>
      </c>
      <c r="L909" s="1">
        <v>0</v>
      </c>
      <c r="M909" s="1">
        <v>1</v>
      </c>
      <c r="P909"/>
    </row>
    <row r="910" spans="1:16" s="2" customFormat="1" x14ac:dyDescent="0.25">
      <c r="A910" s="1">
        <v>8</v>
      </c>
      <c r="B910" s="1">
        <v>8</v>
      </c>
      <c r="C910" s="1">
        <v>0</v>
      </c>
      <c r="D910" s="1">
        <v>1</v>
      </c>
      <c r="E910" s="1">
        <v>1</v>
      </c>
      <c r="F910" s="1">
        <v>1</v>
      </c>
      <c r="G910" s="1">
        <v>1</v>
      </c>
      <c r="H910" s="1">
        <v>1</v>
      </c>
      <c r="I910" s="1">
        <v>1</v>
      </c>
      <c r="J910" s="1">
        <v>0</v>
      </c>
      <c r="K910" s="1">
        <v>0</v>
      </c>
      <c r="L910" s="1">
        <v>0</v>
      </c>
      <c r="M910" s="1">
        <v>1</v>
      </c>
      <c r="P910"/>
    </row>
    <row r="911" spans="1:16" s="2" customFormat="1" x14ac:dyDescent="0.25">
      <c r="A911" s="1">
        <v>8</v>
      </c>
      <c r="B911" s="1">
        <v>8</v>
      </c>
      <c r="C911" s="1">
        <v>0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1</v>
      </c>
      <c r="J911" s="1">
        <v>1</v>
      </c>
      <c r="K911" s="1">
        <v>0</v>
      </c>
      <c r="L911" s="1">
        <v>1</v>
      </c>
      <c r="M911" s="1">
        <v>1</v>
      </c>
      <c r="P911"/>
    </row>
    <row r="912" spans="1:16" s="2" customFormat="1" x14ac:dyDescent="0.25">
      <c r="A912" s="1">
        <v>8</v>
      </c>
      <c r="B912" s="1">
        <v>8</v>
      </c>
      <c r="C912" s="1">
        <v>0</v>
      </c>
      <c r="D912" s="1">
        <v>1</v>
      </c>
      <c r="E912" s="1">
        <v>1</v>
      </c>
      <c r="F912" s="1">
        <v>1</v>
      </c>
      <c r="G912" s="1">
        <v>1</v>
      </c>
      <c r="H912" s="1">
        <v>1</v>
      </c>
      <c r="I912" s="1">
        <v>0</v>
      </c>
      <c r="J912" s="1">
        <v>1</v>
      </c>
      <c r="K912" s="1">
        <v>0</v>
      </c>
      <c r="L912" s="1">
        <v>0</v>
      </c>
      <c r="M912" s="1">
        <v>1</v>
      </c>
      <c r="P912"/>
    </row>
    <row r="913" spans="1:16" s="2" customFormat="1" x14ac:dyDescent="0.25">
      <c r="A913" s="1">
        <v>8</v>
      </c>
      <c r="B913" s="1">
        <v>8</v>
      </c>
      <c r="C913" s="1">
        <v>0</v>
      </c>
      <c r="D913" s="1">
        <v>1</v>
      </c>
      <c r="E913" s="1">
        <v>1</v>
      </c>
      <c r="F913" s="1">
        <v>1</v>
      </c>
      <c r="G913" s="1">
        <v>0</v>
      </c>
      <c r="H913" s="1">
        <v>1</v>
      </c>
      <c r="I913" s="1">
        <v>1</v>
      </c>
      <c r="J913" s="1">
        <v>1</v>
      </c>
      <c r="K913" s="1">
        <v>0</v>
      </c>
      <c r="L913" s="1">
        <v>1</v>
      </c>
      <c r="M913" s="1">
        <v>0</v>
      </c>
      <c r="P913"/>
    </row>
    <row r="914" spans="1:16" s="2" customFormat="1" x14ac:dyDescent="0.25">
      <c r="A914" s="1">
        <v>8</v>
      </c>
      <c r="B914" s="1">
        <v>8</v>
      </c>
      <c r="C914" s="1">
        <v>0</v>
      </c>
      <c r="D914" s="1">
        <v>1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1</v>
      </c>
      <c r="P914"/>
    </row>
    <row r="915" spans="1:16" s="2" customFormat="1" x14ac:dyDescent="0.25">
      <c r="A915" s="1">
        <v>8</v>
      </c>
      <c r="B915" s="1">
        <v>8</v>
      </c>
      <c r="C915" s="1">
        <v>0</v>
      </c>
      <c r="D915" s="1">
        <v>1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1</v>
      </c>
      <c r="P915"/>
    </row>
    <row r="916" spans="1:16" s="2" customFormat="1" x14ac:dyDescent="0.25">
      <c r="A916" s="1">
        <v>8</v>
      </c>
      <c r="B916" s="1">
        <v>8</v>
      </c>
      <c r="C916" s="1">
        <v>0</v>
      </c>
      <c r="D916" s="1">
        <v>1</v>
      </c>
      <c r="E916" s="1">
        <v>1</v>
      </c>
      <c r="F916" s="1">
        <v>1</v>
      </c>
      <c r="G916" s="1">
        <v>1</v>
      </c>
      <c r="H916" s="1">
        <v>0</v>
      </c>
      <c r="I916" s="1">
        <v>1</v>
      </c>
      <c r="J916" s="1">
        <v>1</v>
      </c>
      <c r="K916" s="1">
        <v>0</v>
      </c>
      <c r="L916" s="1">
        <v>0</v>
      </c>
      <c r="M916" s="1">
        <v>1</v>
      </c>
      <c r="P916"/>
    </row>
    <row r="917" spans="1:16" s="2" customFormat="1" x14ac:dyDescent="0.25">
      <c r="A917" s="1">
        <v>8</v>
      </c>
      <c r="B917" s="1">
        <v>8</v>
      </c>
      <c r="C917" s="1">
        <v>0</v>
      </c>
      <c r="D917" s="1">
        <v>1</v>
      </c>
      <c r="E917" s="1">
        <v>0</v>
      </c>
      <c r="F917" s="1">
        <v>1</v>
      </c>
      <c r="G917" s="1">
        <v>0</v>
      </c>
      <c r="H917" s="1">
        <v>0</v>
      </c>
      <c r="I917" s="1">
        <v>1</v>
      </c>
      <c r="J917" s="1">
        <v>1</v>
      </c>
      <c r="K917" s="1">
        <v>0</v>
      </c>
      <c r="L917" s="1">
        <v>0</v>
      </c>
      <c r="M917" s="1">
        <v>1</v>
      </c>
      <c r="P917"/>
    </row>
    <row r="918" spans="1:16" s="2" customFormat="1" x14ac:dyDescent="0.25">
      <c r="A918" s="1">
        <v>8</v>
      </c>
      <c r="B918" s="1">
        <v>8</v>
      </c>
      <c r="C918" s="1">
        <v>0</v>
      </c>
      <c r="D918" s="1">
        <v>1</v>
      </c>
      <c r="E918" s="1">
        <v>1</v>
      </c>
      <c r="F918" s="1">
        <v>1</v>
      </c>
      <c r="G918" s="1">
        <v>0</v>
      </c>
      <c r="H918" s="1">
        <v>1</v>
      </c>
      <c r="I918" s="1">
        <v>1</v>
      </c>
      <c r="J918" s="1">
        <v>0</v>
      </c>
      <c r="K918" s="1">
        <v>0</v>
      </c>
      <c r="L918" s="1">
        <v>0</v>
      </c>
      <c r="M918" s="1">
        <v>1</v>
      </c>
      <c r="P918"/>
    </row>
    <row r="919" spans="1:16" s="2" customFormat="1" x14ac:dyDescent="0.25">
      <c r="A919" s="1">
        <v>8</v>
      </c>
      <c r="B919" s="1">
        <v>8</v>
      </c>
      <c r="C919" s="1">
        <v>0</v>
      </c>
      <c r="D919" s="1">
        <v>1</v>
      </c>
      <c r="E919" s="1">
        <v>1</v>
      </c>
      <c r="F919" s="1">
        <v>1</v>
      </c>
      <c r="G919" s="1">
        <v>1</v>
      </c>
      <c r="H919" s="1">
        <v>1</v>
      </c>
      <c r="I919" s="1">
        <v>1</v>
      </c>
      <c r="J919" s="1">
        <v>0</v>
      </c>
      <c r="K919" s="1">
        <v>0</v>
      </c>
      <c r="L919" s="1">
        <v>0</v>
      </c>
      <c r="M919" s="1">
        <v>1</v>
      </c>
      <c r="P919"/>
    </row>
    <row r="920" spans="1:16" s="2" customFormat="1" x14ac:dyDescent="0.25">
      <c r="A920" s="1">
        <v>8</v>
      </c>
      <c r="B920" s="1">
        <v>8</v>
      </c>
      <c r="C920" s="1">
        <v>0</v>
      </c>
      <c r="D920" s="1">
        <v>1</v>
      </c>
      <c r="E920" s="1">
        <v>1</v>
      </c>
      <c r="F920" s="1">
        <v>1</v>
      </c>
      <c r="G920" s="1">
        <v>1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1</v>
      </c>
      <c r="P920"/>
    </row>
    <row r="921" spans="1:16" s="2" customFormat="1" x14ac:dyDescent="0.25">
      <c r="A921" s="1">
        <v>8</v>
      </c>
      <c r="B921" s="1">
        <v>8</v>
      </c>
      <c r="C921" s="1">
        <v>0</v>
      </c>
      <c r="D921" s="1">
        <v>1</v>
      </c>
      <c r="E921" s="1">
        <v>1</v>
      </c>
      <c r="F921" s="1">
        <v>1</v>
      </c>
      <c r="G921" s="1">
        <v>1</v>
      </c>
      <c r="H921" s="1">
        <v>1</v>
      </c>
      <c r="I921" s="1">
        <v>0</v>
      </c>
      <c r="J921" s="1">
        <v>1</v>
      </c>
      <c r="K921" s="1">
        <v>1</v>
      </c>
      <c r="L921" s="1">
        <v>1</v>
      </c>
      <c r="M921" s="1">
        <v>1</v>
      </c>
      <c r="P921"/>
    </row>
    <row r="922" spans="1:16" s="2" customFormat="1" x14ac:dyDescent="0.25">
      <c r="A922" s="1">
        <v>8</v>
      </c>
      <c r="B922" s="1">
        <v>8</v>
      </c>
      <c r="C922" s="1">
        <v>0</v>
      </c>
      <c r="D922" s="1">
        <v>1</v>
      </c>
      <c r="E922" s="1">
        <v>1</v>
      </c>
      <c r="F922" s="1">
        <v>1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1</v>
      </c>
      <c r="P922"/>
    </row>
    <row r="923" spans="1:16" s="2" customFormat="1" x14ac:dyDescent="0.25">
      <c r="A923" s="1">
        <v>8</v>
      </c>
      <c r="B923" s="1">
        <v>8</v>
      </c>
      <c r="C923" s="1">
        <v>0</v>
      </c>
      <c r="D923" s="1">
        <v>1</v>
      </c>
      <c r="E923" s="1">
        <v>1</v>
      </c>
      <c r="F923" s="1">
        <v>1</v>
      </c>
      <c r="G923" s="1">
        <v>1</v>
      </c>
      <c r="H923" s="1">
        <v>0</v>
      </c>
      <c r="I923" s="1">
        <v>1</v>
      </c>
      <c r="J923" s="1">
        <v>1</v>
      </c>
      <c r="K923" s="1">
        <v>1</v>
      </c>
      <c r="L923" s="1">
        <v>0</v>
      </c>
      <c r="M923" s="1">
        <v>1</v>
      </c>
      <c r="P923"/>
    </row>
    <row r="924" spans="1:16" s="2" customFormat="1" x14ac:dyDescent="0.25">
      <c r="A924" s="1">
        <v>8</v>
      </c>
      <c r="B924" s="1">
        <v>8</v>
      </c>
      <c r="C924" s="1">
        <v>0</v>
      </c>
      <c r="D924" s="1">
        <v>1</v>
      </c>
      <c r="E924" s="1">
        <v>1</v>
      </c>
      <c r="F924" s="1">
        <v>1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1</v>
      </c>
      <c r="M924" s="1">
        <v>1</v>
      </c>
      <c r="P924"/>
    </row>
    <row r="925" spans="1:16" s="2" customFormat="1" x14ac:dyDescent="0.25">
      <c r="A925" s="1">
        <v>8</v>
      </c>
      <c r="B925" s="1">
        <v>8</v>
      </c>
      <c r="C925" s="1">
        <v>0</v>
      </c>
      <c r="D925" s="1">
        <v>1</v>
      </c>
      <c r="E925" s="1">
        <v>1</v>
      </c>
      <c r="F925" s="1">
        <v>1</v>
      </c>
      <c r="G925" s="1">
        <v>0</v>
      </c>
      <c r="H925" s="1">
        <v>1</v>
      </c>
      <c r="I925" s="1">
        <v>0</v>
      </c>
      <c r="J925" s="1">
        <v>0</v>
      </c>
      <c r="K925" s="1">
        <v>0</v>
      </c>
      <c r="L925" s="1">
        <v>0</v>
      </c>
      <c r="M925" s="1">
        <v>1</v>
      </c>
      <c r="P925"/>
    </row>
    <row r="926" spans="1:16" s="2" customFormat="1" x14ac:dyDescent="0.25">
      <c r="A926" s="1">
        <v>8</v>
      </c>
      <c r="B926" s="1">
        <v>8</v>
      </c>
      <c r="C926" s="1">
        <v>0</v>
      </c>
      <c r="D926" s="1">
        <v>1</v>
      </c>
      <c r="E926" s="1">
        <v>1</v>
      </c>
      <c r="F926" s="1">
        <v>1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1</v>
      </c>
      <c r="P926"/>
    </row>
    <row r="927" spans="1:16" s="2" customFormat="1" x14ac:dyDescent="0.25">
      <c r="A927" s="1">
        <v>8</v>
      </c>
      <c r="B927" s="1">
        <v>8</v>
      </c>
      <c r="C927" s="1">
        <v>0</v>
      </c>
      <c r="D927" s="1">
        <v>1</v>
      </c>
      <c r="E927" s="1">
        <v>1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  <c r="K927" s="1">
        <v>0</v>
      </c>
      <c r="L927" s="1">
        <v>0</v>
      </c>
      <c r="M927" s="1">
        <v>1</v>
      </c>
      <c r="P927"/>
    </row>
    <row r="928" spans="1:16" s="2" customFormat="1" x14ac:dyDescent="0.25">
      <c r="A928" s="1">
        <v>8</v>
      </c>
      <c r="B928" s="1">
        <v>8</v>
      </c>
      <c r="C928" s="1">
        <v>0</v>
      </c>
      <c r="D928" s="1">
        <v>1</v>
      </c>
      <c r="E928" s="1">
        <v>1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  <c r="K928" s="1">
        <v>0</v>
      </c>
      <c r="L928" s="1">
        <v>0</v>
      </c>
      <c r="M928" s="1">
        <v>1</v>
      </c>
      <c r="P928"/>
    </row>
    <row r="929" spans="1:16" s="2" customFormat="1" x14ac:dyDescent="0.25">
      <c r="A929" s="1">
        <v>8</v>
      </c>
      <c r="B929" s="1">
        <v>8</v>
      </c>
      <c r="C929" s="1">
        <v>0</v>
      </c>
      <c r="D929" s="1">
        <v>1</v>
      </c>
      <c r="E929" s="1">
        <v>1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  <c r="K929" s="1">
        <v>0</v>
      </c>
      <c r="L929" s="1">
        <v>0</v>
      </c>
      <c r="M929" s="1">
        <v>1</v>
      </c>
      <c r="P929"/>
    </row>
    <row r="930" spans="1:16" s="2" customFormat="1" x14ac:dyDescent="0.25">
      <c r="A930" s="1">
        <v>7</v>
      </c>
      <c r="B930" s="1">
        <v>8</v>
      </c>
      <c r="C930" s="1">
        <v>0</v>
      </c>
      <c r="D930" s="1">
        <v>1</v>
      </c>
      <c r="E930" s="1">
        <v>1</v>
      </c>
      <c r="F930" s="1">
        <v>1</v>
      </c>
      <c r="G930" s="1">
        <v>0</v>
      </c>
      <c r="H930" s="1">
        <v>1</v>
      </c>
      <c r="I930" s="1">
        <v>1</v>
      </c>
      <c r="J930" s="1">
        <v>0</v>
      </c>
      <c r="K930" s="1">
        <v>0</v>
      </c>
      <c r="L930" s="1">
        <v>0</v>
      </c>
      <c r="M930" s="1">
        <v>1</v>
      </c>
      <c r="P930"/>
    </row>
    <row r="931" spans="1:16" s="2" customFormat="1" x14ac:dyDescent="0.25">
      <c r="A931" s="1">
        <v>7</v>
      </c>
      <c r="B931" s="1">
        <v>8</v>
      </c>
      <c r="C931" s="1">
        <v>0</v>
      </c>
      <c r="D931" s="1">
        <v>1</v>
      </c>
      <c r="E931" s="1">
        <v>1</v>
      </c>
      <c r="F931" s="1">
        <v>1</v>
      </c>
      <c r="G931" s="1">
        <v>0</v>
      </c>
      <c r="H931" s="1">
        <v>1</v>
      </c>
      <c r="I931" s="1">
        <v>0</v>
      </c>
      <c r="J931" s="1">
        <v>1</v>
      </c>
      <c r="K931" s="1">
        <v>1</v>
      </c>
      <c r="L931" s="1">
        <v>1</v>
      </c>
      <c r="M931" s="1">
        <v>0</v>
      </c>
      <c r="P931"/>
    </row>
    <row r="932" spans="1:16" s="2" customFormat="1" x14ac:dyDescent="0.25">
      <c r="A932" s="1">
        <v>7</v>
      </c>
      <c r="B932" s="1">
        <v>8</v>
      </c>
      <c r="C932" s="1">
        <v>0</v>
      </c>
      <c r="D932" s="1">
        <v>1</v>
      </c>
      <c r="E932" s="1">
        <v>1</v>
      </c>
      <c r="F932" s="1">
        <v>1</v>
      </c>
      <c r="G932" s="1">
        <v>1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1</v>
      </c>
      <c r="P932"/>
    </row>
    <row r="933" spans="1:16" s="2" customFormat="1" x14ac:dyDescent="0.25">
      <c r="A933" s="1">
        <v>7</v>
      </c>
      <c r="B933" s="1">
        <v>8</v>
      </c>
      <c r="C933" s="1">
        <v>0</v>
      </c>
      <c r="D933" s="1">
        <v>1</v>
      </c>
      <c r="E933" s="1">
        <v>1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1</v>
      </c>
      <c r="P933"/>
    </row>
    <row r="934" spans="1:16" s="2" customFormat="1" x14ac:dyDescent="0.25">
      <c r="A934" s="1">
        <v>6</v>
      </c>
      <c r="B934" s="1">
        <v>8</v>
      </c>
      <c r="C934" s="1">
        <v>0</v>
      </c>
      <c r="D934" s="1">
        <v>1</v>
      </c>
      <c r="E934" s="1">
        <v>0</v>
      </c>
      <c r="F934" s="1">
        <v>1</v>
      </c>
      <c r="G934" s="1">
        <v>0</v>
      </c>
      <c r="H934" s="1">
        <v>1</v>
      </c>
      <c r="I934" s="1">
        <v>1</v>
      </c>
      <c r="J934" s="1">
        <v>0</v>
      </c>
      <c r="K934" s="1">
        <v>0</v>
      </c>
      <c r="L934" s="1">
        <v>0</v>
      </c>
      <c r="M934" s="1">
        <v>1</v>
      </c>
      <c r="P934"/>
    </row>
    <row r="935" spans="1:16" s="2" customFormat="1" x14ac:dyDescent="0.25">
      <c r="A935" s="1">
        <v>5</v>
      </c>
      <c r="B935" s="1">
        <v>8</v>
      </c>
      <c r="C935" s="1">
        <v>0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1</v>
      </c>
      <c r="J935" s="1">
        <v>1</v>
      </c>
      <c r="K935" s="1">
        <v>0</v>
      </c>
      <c r="L935" s="1">
        <v>0</v>
      </c>
      <c r="M935" s="1">
        <v>1</v>
      </c>
      <c r="P935"/>
    </row>
    <row r="936" spans="1:16" s="2" customFormat="1" x14ac:dyDescent="0.25">
      <c r="A936" s="1">
        <v>5</v>
      </c>
      <c r="B936" s="1">
        <v>8</v>
      </c>
      <c r="C936" s="1">
        <v>0</v>
      </c>
      <c r="D936" s="1">
        <v>1</v>
      </c>
      <c r="E936" s="1">
        <v>1</v>
      </c>
      <c r="F936" s="1">
        <v>1</v>
      </c>
      <c r="G936" s="1">
        <v>0</v>
      </c>
      <c r="H936" s="1">
        <v>1</v>
      </c>
      <c r="I936" s="1">
        <v>0</v>
      </c>
      <c r="J936" s="1">
        <v>1</v>
      </c>
      <c r="K936" s="1">
        <v>1</v>
      </c>
      <c r="L936" s="1">
        <v>0</v>
      </c>
      <c r="M936" s="1">
        <v>1</v>
      </c>
      <c r="P936"/>
    </row>
    <row r="937" spans="1:16" s="2" customFormat="1" x14ac:dyDescent="0.25">
      <c r="A937" s="1">
        <v>5</v>
      </c>
      <c r="B937" s="1">
        <v>8</v>
      </c>
      <c r="C937" s="1">
        <v>0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1">
        <v>0</v>
      </c>
      <c r="L937" s="1">
        <v>1</v>
      </c>
      <c r="M937" s="1">
        <v>1</v>
      </c>
      <c r="P937"/>
    </row>
    <row r="938" spans="1:16" s="2" customFormat="1" x14ac:dyDescent="0.25">
      <c r="A938" s="1">
        <v>7</v>
      </c>
      <c r="B938" s="1">
        <v>7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1</v>
      </c>
      <c r="P938"/>
    </row>
    <row r="939" spans="1:16" s="2" customFormat="1" x14ac:dyDescent="0.25">
      <c r="A939" s="1">
        <v>7</v>
      </c>
      <c r="B939" s="1">
        <v>7</v>
      </c>
      <c r="C939" s="1">
        <v>0</v>
      </c>
      <c r="D939" s="1">
        <v>0</v>
      </c>
      <c r="E939" s="1">
        <v>1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1">
        <v>0</v>
      </c>
      <c r="L939" s="1">
        <v>1</v>
      </c>
      <c r="M939" s="1">
        <v>1</v>
      </c>
      <c r="P939"/>
    </row>
    <row r="940" spans="1:16" s="2" customFormat="1" x14ac:dyDescent="0.25">
      <c r="A940" s="1">
        <v>7</v>
      </c>
      <c r="B940" s="1">
        <v>7</v>
      </c>
      <c r="C940" s="1">
        <v>0</v>
      </c>
      <c r="D940" s="1">
        <v>1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1</v>
      </c>
      <c r="P940"/>
    </row>
    <row r="941" spans="1:16" s="2" customFormat="1" x14ac:dyDescent="0.25">
      <c r="A941" s="1">
        <v>7</v>
      </c>
      <c r="B941" s="1">
        <v>7</v>
      </c>
      <c r="C941" s="1">
        <v>0</v>
      </c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s="1">
        <v>0</v>
      </c>
      <c r="J941" s="1">
        <v>1</v>
      </c>
      <c r="K941" s="1">
        <v>0</v>
      </c>
      <c r="L941" s="1">
        <v>0</v>
      </c>
      <c r="M941" s="1">
        <v>1</v>
      </c>
      <c r="P941"/>
    </row>
    <row r="942" spans="1:16" s="2" customFormat="1" x14ac:dyDescent="0.25">
      <c r="A942" s="1">
        <v>7</v>
      </c>
      <c r="B942" s="1">
        <v>7</v>
      </c>
      <c r="C942" s="1">
        <v>0</v>
      </c>
      <c r="D942" s="1">
        <v>1</v>
      </c>
      <c r="E942" s="1">
        <v>1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  <c r="K942" s="1">
        <v>0</v>
      </c>
      <c r="L942" s="1">
        <v>0</v>
      </c>
      <c r="M942" s="1">
        <v>1</v>
      </c>
      <c r="P942"/>
    </row>
    <row r="943" spans="1:16" s="2" customFormat="1" x14ac:dyDescent="0.25">
      <c r="A943" s="1">
        <v>7</v>
      </c>
      <c r="B943" s="1">
        <v>7</v>
      </c>
      <c r="C943" s="1">
        <v>0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1</v>
      </c>
      <c r="P943"/>
    </row>
    <row r="944" spans="1:16" s="2" customFormat="1" x14ac:dyDescent="0.25">
      <c r="A944" s="1">
        <v>7</v>
      </c>
      <c r="B944" s="1">
        <v>7</v>
      </c>
      <c r="C944" s="1">
        <v>0</v>
      </c>
      <c r="D944" s="1">
        <v>1</v>
      </c>
      <c r="E944" s="1">
        <v>1</v>
      </c>
      <c r="F944" s="1">
        <v>1</v>
      </c>
      <c r="G944" s="1">
        <v>0</v>
      </c>
      <c r="H944" s="1">
        <v>1</v>
      </c>
      <c r="I944" s="1">
        <v>1</v>
      </c>
      <c r="J944" s="1">
        <v>0</v>
      </c>
      <c r="K944" s="1">
        <v>0</v>
      </c>
      <c r="L944" s="1">
        <v>0</v>
      </c>
      <c r="M944" s="1">
        <v>1</v>
      </c>
      <c r="P944"/>
    </row>
    <row r="945" spans="1:16" s="2" customFormat="1" x14ac:dyDescent="0.25">
      <c r="A945" s="1">
        <v>7</v>
      </c>
      <c r="B945" s="1">
        <v>7</v>
      </c>
      <c r="C945" s="1">
        <v>0</v>
      </c>
      <c r="D945" s="1">
        <v>1</v>
      </c>
      <c r="E945" s="1">
        <v>1</v>
      </c>
      <c r="F945" s="1">
        <v>1</v>
      </c>
      <c r="G945" s="1">
        <v>1</v>
      </c>
      <c r="H945" s="1">
        <v>1</v>
      </c>
      <c r="I945" s="1">
        <v>1</v>
      </c>
      <c r="J945" s="1">
        <v>0</v>
      </c>
      <c r="K945" s="1">
        <v>0</v>
      </c>
      <c r="L945" s="1">
        <v>0</v>
      </c>
      <c r="M945" s="1">
        <v>1</v>
      </c>
      <c r="P945"/>
    </row>
    <row r="946" spans="1:16" s="2" customFormat="1" x14ac:dyDescent="0.25">
      <c r="A946" s="1">
        <v>7</v>
      </c>
      <c r="B946" s="1">
        <v>7</v>
      </c>
      <c r="C946" s="1">
        <v>0</v>
      </c>
      <c r="D946" s="1">
        <v>1</v>
      </c>
      <c r="E946" s="1">
        <v>0</v>
      </c>
      <c r="F946" s="1">
        <v>0</v>
      </c>
      <c r="G946" s="1">
        <v>1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1</v>
      </c>
      <c r="P946"/>
    </row>
    <row r="947" spans="1:16" s="2" customFormat="1" x14ac:dyDescent="0.25">
      <c r="A947" s="1">
        <v>7</v>
      </c>
      <c r="B947" s="1">
        <v>7</v>
      </c>
      <c r="C947" s="1">
        <v>0</v>
      </c>
      <c r="D947" s="1">
        <v>1</v>
      </c>
      <c r="E947" s="1">
        <v>1</v>
      </c>
      <c r="F947" s="1">
        <v>1</v>
      </c>
      <c r="G947" s="1">
        <v>0</v>
      </c>
      <c r="H947" s="1">
        <v>0</v>
      </c>
      <c r="I947" s="1">
        <v>0</v>
      </c>
      <c r="J947" s="1">
        <v>1</v>
      </c>
      <c r="K947" s="1">
        <v>0</v>
      </c>
      <c r="L947" s="1">
        <v>0</v>
      </c>
      <c r="M947" s="1">
        <v>1</v>
      </c>
      <c r="P947"/>
    </row>
    <row r="948" spans="1:16" s="2" customFormat="1" x14ac:dyDescent="0.25">
      <c r="A948" s="1">
        <v>7</v>
      </c>
      <c r="B948" s="1">
        <v>7</v>
      </c>
      <c r="C948" s="1">
        <v>0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1</v>
      </c>
      <c r="J948" s="1">
        <v>1</v>
      </c>
      <c r="K948" s="1">
        <v>0</v>
      </c>
      <c r="L948" s="1">
        <v>0</v>
      </c>
      <c r="M948" s="1">
        <v>1</v>
      </c>
      <c r="P948"/>
    </row>
    <row r="949" spans="1:16" s="2" customFormat="1" x14ac:dyDescent="0.25">
      <c r="A949" s="1">
        <v>7</v>
      </c>
      <c r="B949" s="1">
        <v>7</v>
      </c>
      <c r="C949" s="1">
        <v>0</v>
      </c>
      <c r="D949" s="1">
        <v>1</v>
      </c>
      <c r="E949" s="1">
        <v>1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  <c r="K949" s="1">
        <v>0</v>
      </c>
      <c r="L949" s="1">
        <v>0</v>
      </c>
      <c r="M949" s="1">
        <v>1</v>
      </c>
      <c r="P949"/>
    </row>
    <row r="950" spans="1:16" s="2" customFormat="1" x14ac:dyDescent="0.25">
      <c r="A950" s="1">
        <v>7</v>
      </c>
      <c r="B950" s="1">
        <v>7</v>
      </c>
      <c r="C950" s="1">
        <v>0</v>
      </c>
      <c r="D950" s="1">
        <v>1</v>
      </c>
      <c r="E950" s="1">
        <v>1</v>
      </c>
      <c r="F950" s="1">
        <v>1</v>
      </c>
      <c r="G950" s="1">
        <v>1</v>
      </c>
      <c r="H950" s="1">
        <v>0</v>
      </c>
      <c r="I950" s="1">
        <v>0</v>
      </c>
      <c r="J950" s="1">
        <v>1</v>
      </c>
      <c r="K950" s="1">
        <v>0</v>
      </c>
      <c r="L950" s="1">
        <v>0</v>
      </c>
      <c r="M950" s="1">
        <v>1</v>
      </c>
      <c r="P950"/>
    </row>
    <row r="951" spans="1:16" s="2" customFormat="1" x14ac:dyDescent="0.25">
      <c r="A951" s="1">
        <v>7</v>
      </c>
      <c r="B951" s="1">
        <v>7</v>
      </c>
      <c r="C951" s="1">
        <v>0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1">
        <v>0</v>
      </c>
      <c r="J951" s="1">
        <v>0</v>
      </c>
      <c r="K951" s="1">
        <v>0</v>
      </c>
      <c r="L951" s="1">
        <v>0</v>
      </c>
      <c r="M951" s="1">
        <v>1</v>
      </c>
      <c r="P951"/>
    </row>
    <row r="952" spans="1:16" s="2" customFormat="1" x14ac:dyDescent="0.25">
      <c r="A952" s="1">
        <v>7</v>
      </c>
      <c r="B952" s="1">
        <v>7</v>
      </c>
      <c r="C952" s="1">
        <v>0</v>
      </c>
      <c r="D952" s="1">
        <v>1</v>
      </c>
      <c r="E952" s="1">
        <v>1</v>
      </c>
      <c r="F952" s="1">
        <v>1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1</v>
      </c>
      <c r="P952"/>
    </row>
    <row r="953" spans="1:16" s="2" customFormat="1" x14ac:dyDescent="0.25">
      <c r="A953" s="1">
        <v>7</v>
      </c>
      <c r="B953" s="1">
        <v>7</v>
      </c>
      <c r="C953" s="1">
        <v>0</v>
      </c>
      <c r="D953" s="1">
        <v>1</v>
      </c>
      <c r="E953" s="1">
        <v>1</v>
      </c>
      <c r="F953" s="1">
        <v>1</v>
      </c>
      <c r="G953" s="1">
        <v>1</v>
      </c>
      <c r="H953" s="1">
        <v>1</v>
      </c>
      <c r="I953" s="1">
        <v>1</v>
      </c>
      <c r="J953" s="1">
        <v>0</v>
      </c>
      <c r="K953" s="1">
        <v>0</v>
      </c>
      <c r="L953" s="1">
        <v>1</v>
      </c>
      <c r="M953" s="1">
        <v>0</v>
      </c>
      <c r="P953"/>
    </row>
    <row r="954" spans="1:16" s="2" customFormat="1" x14ac:dyDescent="0.25">
      <c r="A954" s="1">
        <v>7</v>
      </c>
      <c r="B954" s="1">
        <v>7</v>
      </c>
      <c r="C954" s="1">
        <v>0</v>
      </c>
      <c r="D954" s="1">
        <v>1</v>
      </c>
      <c r="E954" s="1">
        <v>1</v>
      </c>
      <c r="F954" s="1">
        <v>1</v>
      </c>
      <c r="G954" s="1">
        <v>0</v>
      </c>
      <c r="H954" s="1">
        <v>1</v>
      </c>
      <c r="I954" s="1">
        <v>0</v>
      </c>
      <c r="J954" s="1">
        <v>0</v>
      </c>
      <c r="K954" s="1">
        <v>0</v>
      </c>
      <c r="L954" s="1">
        <v>0</v>
      </c>
      <c r="M954" s="1">
        <v>1</v>
      </c>
      <c r="P954"/>
    </row>
    <row r="955" spans="1:16" s="2" customFormat="1" x14ac:dyDescent="0.25">
      <c r="A955" s="1">
        <v>7</v>
      </c>
      <c r="B955" s="1">
        <v>7</v>
      </c>
      <c r="C955" s="1">
        <v>0</v>
      </c>
      <c r="D955" s="1">
        <v>1</v>
      </c>
      <c r="E955" s="1">
        <v>1</v>
      </c>
      <c r="F955" s="1">
        <v>1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1</v>
      </c>
      <c r="P955"/>
    </row>
    <row r="956" spans="1:16" s="2" customFormat="1" x14ac:dyDescent="0.25">
      <c r="A956" s="1">
        <v>7</v>
      </c>
      <c r="B956" s="1">
        <v>7</v>
      </c>
      <c r="C956" s="1">
        <v>0</v>
      </c>
      <c r="D956" s="1">
        <v>1</v>
      </c>
      <c r="E956" s="1">
        <v>1</v>
      </c>
      <c r="F956" s="1">
        <v>1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1</v>
      </c>
      <c r="P956"/>
    </row>
    <row r="957" spans="1:16" s="2" customFormat="1" x14ac:dyDescent="0.25">
      <c r="A957" s="1">
        <v>7</v>
      </c>
      <c r="B957" s="1">
        <v>7</v>
      </c>
      <c r="C957" s="1">
        <v>0</v>
      </c>
      <c r="D957" s="1">
        <v>1</v>
      </c>
      <c r="E957" s="1">
        <v>1</v>
      </c>
      <c r="F957" s="1">
        <v>1</v>
      </c>
      <c r="G957" s="1">
        <v>1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1</v>
      </c>
      <c r="P957"/>
    </row>
    <row r="958" spans="1:16" s="2" customFormat="1" x14ac:dyDescent="0.25">
      <c r="A958" s="1">
        <v>6</v>
      </c>
      <c r="B958" s="1">
        <v>7</v>
      </c>
      <c r="C958" s="1">
        <v>0</v>
      </c>
      <c r="D958" s="1">
        <v>1</v>
      </c>
      <c r="E958" s="1">
        <v>1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  <c r="K958" s="1">
        <v>1</v>
      </c>
      <c r="L958" s="1">
        <v>1</v>
      </c>
      <c r="M958" s="1">
        <v>1</v>
      </c>
      <c r="P958"/>
    </row>
    <row r="959" spans="1:16" s="2" customFormat="1" x14ac:dyDescent="0.25">
      <c r="A959" s="1">
        <v>6</v>
      </c>
      <c r="B959" s="1">
        <v>7</v>
      </c>
      <c r="C959" s="1">
        <v>0</v>
      </c>
      <c r="D959" s="1">
        <v>1</v>
      </c>
      <c r="E959" s="1">
        <v>1</v>
      </c>
      <c r="F959" s="1">
        <v>1</v>
      </c>
      <c r="G959" s="1">
        <v>1</v>
      </c>
      <c r="H959" s="1">
        <v>1</v>
      </c>
      <c r="I959" s="1">
        <v>0</v>
      </c>
      <c r="J959" s="1">
        <v>0</v>
      </c>
      <c r="K959" s="1">
        <v>0</v>
      </c>
      <c r="L959" s="1">
        <v>0</v>
      </c>
      <c r="M959" s="1">
        <v>1</v>
      </c>
      <c r="P959"/>
    </row>
    <row r="960" spans="1:16" s="2" customFormat="1" x14ac:dyDescent="0.25">
      <c r="A960" s="1">
        <v>5</v>
      </c>
      <c r="B960" s="1">
        <v>7</v>
      </c>
      <c r="C960" s="1">
        <v>0</v>
      </c>
      <c r="D960" s="1">
        <v>1</v>
      </c>
      <c r="E960" s="1">
        <v>1</v>
      </c>
      <c r="F960" s="1">
        <v>1</v>
      </c>
      <c r="G960" s="1">
        <v>0</v>
      </c>
      <c r="H960" s="1">
        <v>1</v>
      </c>
      <c r="I960" s="1">
        <v>0</v>
      </c>
      <c r="J960" s="1">
        <v>0</v>
      </c>
      <c r="K960" s="1">
        <v>0</v>
      </c>
      <c r="L960" s="1">
        <v>0</v>
      </c>
      <c r="M960" s="1">
        <v>1</v>
      </c>
      <c r="P960"/>
    </row>
    <row r="961" spans="1:16" s="2" customFormat="1" x14ac:dyDescent="0.25">
      <c r="A961" s="1">
        <v>2</v>
      </c>
      <c r="B961" s="1">
        <v>7</v>
      </c>
      <c r="C961" s="1">
        <v>0</v>
      </c>
      <c r="D961" s="1">
        <v>0</v>
      </c>
      <c r="E961" s="1">
        <v>1</v>
      </c>
      <c r="F961" s="1">
        <v>1</v>
      </c>
      <c r="G961" s="1">
        <v>1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1</v>
      </c>
      <c r="P961"/>
    </row>
    <row r="962" spans="1:16" s="2" customFormat="1" x14ac:dyDescent="0.25">
      <c r="A962" s="1">
        <v>1</v>
      </c>
      <c r="B962" s="1">
        <v>7</v>
      </c>
      <c r="C962" s="1">
        <v>0</v>
      </c>
      <c r="D962" s="1">
        <v>1</v>
      </c>
      <c r="E962" s="1">
        <v>1</v>
      </c>
      <c r="F962" s="1">
        <v>1</v>
      </c>
      <c r="G962" s="1">
        <v>1</v>
      </c>
      <c r="H962" s="1">
        <v>1</v>
      </c>
      <c r="I962" s="1">
        <v>1</v>
      </c>
      <c r="J962" s="1">
        <v>0</v>
      </c>
      <c r="K962" s="1">
        <v>0</v>
      </c>
      <c r="L962" s="1">
        <v>0</v>
      </c>
      <c r="M962" s="1">
        <v>1</v>
      </c>
      <c r="P962"/>
    </row>
    <row r="963" spans="1:16" s="2" customFormat="1" x14ac:dyDescent="0.25">
      <c r="A963" s="1">
        <v>0</v>
      </c>
      <c r="B963" s="1">
        <v>7</v>
      </c>
      <c r="C963" s="1">
        <v>0</v>
      </c>
      <c r="D963" s="1">
        <v>1</v>
      </c>
      <c r="E963" s="1">
        <v>1</v>
      </c>
      <c r="F963" s="1">
        <v>1</v>
      </c>
      <c r="G963" s="1">
        <v>1</v>
      </c>
      <c r="H963" s="1">
        <v>1</v>
      </c>
      <c r="I963" s="1">
        <v>0</v>
      </c>
      <c r="J963" s="1">
        <v>1</v>
      </c>
      <c r="K963" s="1">
        <v>0</v>
      </c>
      <c r="L963" s="1">
        <v>0</v>
      </c>
      <c r="M963" s="1">
        <v>1</v>
      </c>
      <c r="P963"/>
    </row>
    <row r="964" spans="1:16" s="2" customFormat="1" x14ac:dyDescent="0.25">
      <c r="A964" s="1">
        <v>6</v>
      </c>
      <c r="B964" s="1">
        <v>6</v>
      </c>
      <c r="C964" s="1">
        <v>0</v>
      </c>
      <c r="D964" s="1">
        <v>1</v>
      </c>
      <c r="E964" s="1">
        <v>1</v>
      </c>
      <c r="F964" s="1">
        <v>1</v>
      </c>
      <c r="G964" s="1">
        <v>1</v>
      </c>
      <c r="H964" s="1">
        <v>1</v>
      </c>
      <c r="I964" s="1">
        <v>1</v>
      </c>
      <c r="J964" s="1">
        <v>1</v>
      </c>
      <c r="K964" s="1">
        <v>0</v>
      </c>
      <c r="L964" s="1">
        <v>0</v>
      </c>
      <c r="M964" s="1">
        <v>1</v>
      </c>
      <c r="P964"/>
    </row>
    <row r="965" spans="1:16" s="2" customFormat="1" x14ac:dyDescent="0.25">
      <c r="A965" s="1">
        <v>6</v>
      </c>
      <c r="B965" s="1">
        <v>6</v>
      </c>
      <c r="C965" s="1">
        <v>0</v>
      </c>
      <c r="D965" s="1">
        <v>1</v>
      </c>
      <c r="E965" s="1">
        <v>1</v>
      </c>
      <c r="F965" s="1">
        <v>1</v>
      </c>
      <c r="G965" s="1">
        <v>0</v>
      </c>
      <c r="H965" s="1">
        <v>1</v>
      </c>
      <c r="I965" s="1">
        <v>1</v>
      </c>
      <c r="J965" s="1">
        <v>1</v>
      </c>
      <c r="K965" s="1">
        <v>0</v>
      </c>
      <c r="L965" s="1">
        <v>0</v>
      </c>
      <c r="M965" s="1">
        <v>1</v>
      </c>
      <c r="P965"/>
    </row>
    <row r="966" spans="1:16" s="2" customFormat="1" x14ac:dyDescent="0.25">
      <c r="A966" s="1">
        <v>6</v>
      </c>
      <c r="B966" s="1">
        <v>6</v>
      </c>
      <c r="C966" s="1">
        <v>0</v>
      </c>
      <c r="D966" s="1">
        <v>1</v>
      </c>
      <c r="E966" s="1">
        <v>1</v>
      </c>
      <c r="F966" s="1">
        <v>1</v>
      </c>
      <c r="G966" s="1">
        <v>1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1</v>
      </c>
      <c r="P966"/>
    </row>
    <row r="967" spans="1:16" s="2" customFormat="1" x14ac:dyDescent="0.25">
      <c r="A967" s="1">
        <v>6</v>
      </c>
      <c r="B967" s="1">
        <v>6</v>
      </c>
      <c r="C967" s="1">
        <v>0</v>
      </c>
      <c r="D967" s="1">
        <v>1</v>
      </c>
      <c r="E967" s="1">
        <v>0</v>
      </c>
      <c r="F967" s="1">
        <v>0</v>
      </c>
      <c r="G967" s="1">
        <v>1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1</v>
      </c>
      <c r="P967"/>
    </row>
    <row r="968" spans="1:16" s="2" customFormat="1" x14ac:dyDescent="0.25">
      <c r="A968" s="1">
        <v>6</v>
      </c>
      <c r="B968" s="1">
        <v>6</v>
      </c>
      <c r="C968" s="1">
        <v>0</v>
      </c>
      <c r="D968" s="1">
        <v>1</v>
      </c>
      <c r="E968" s="1">
        <v>1</v>
      </c>
      <c r="F968" s="1">
        <v>1</v>
      </c>
      <c r="G968" s="1">
        <v>1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1</v>
      </c>
      <c r="P968"/>
    </row>
    <row r="969" spans="1:16" s="2" customFormat="1" x14ac:dyDescent="0.25">
      <c r="A969" s="1">
        <v>6</v>
      </c>
      <c r="B969" s="1">
        <v>6</v>
      </c>
      <c r="C969" s="1">
        <v>0</v>
      </c>
      <c r="D969" s="1">
        <v>1</v>
      </c>
      <c r="E969" s="1">
        <v>1</v>
      </c>
      <c r="F969" s="1">
        <v>1</v>
      </c>
      <c r="G969" s="1">
        <v>1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1</v>
      </c>
      <c r="P969"/>
    </row>
    <row r="970" spans="1:16" s="2" customFormat="1" x14ac:dyDescent="0.25">
      <c r="A970" s="1">
        <v>6</v>
      </c>
      <c r="B970" s="1">
        <v>6</v>
      </c>
      <c r="C970" s="1">
        <v>0</v>
      </c>
      <c r="D970" s="1">
        <v>1</v>
      </c>
      <c r="E970" s="1">
        <v>1</v>
      </c>
      <c r="F970" s="1">
        <v>1</v>
      </c>
      <c r="G970" s="1">
        <v>1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1</v>
      </c>
      <c r="P970"/>
    </row>
    <row r="971" spans="1:16" s="2" customFormat="1" x14ac:dyDescent="0.25">
      <c r="A971" s="1">
        <v>6</v>
      </c>
      <c r="B971" s="1">
        <v>6</v>
      </c>
      <c r="C971" s="1">
        <v>0</v>
      </c>
      <c r="D971" s="1">
        <v>1</v>
      </c>
      <c r="E971" s="1">
        <v>1</v>
      </c>
      <c r="F971" s="1">
        <v>1</v>
      </c>
      <c r="G971" s="1">
        <v>0</v>
      </c>
      <c r="H971" s="1">
        <v>0</v>
      </c>
      <c r="I971" s="1">
        <v>1</v>
      </c>
      <c r="J971" s="1">
        <v>1</v>
      </c>
      <c r="K971" s="1">
        <v>0</v>
      </c>
      <c r="L971" s="1">
        <v>1</v>
      </c>
      <c r="M971" s="1">
        <v>1</v>
      </c>
      <c r="P971"/>
    </row>
    <row r="972" spans="1:16" s="2" customFormat="1" x14ac:dyDescent="0.25">
      <c r="A972" s="1">
        <v>6</v>
      </c>
      <c r="B972" s="1">
        <v>6</v>
      </c>
      <c r="C972" s="1">
        <v>0</v>
      </c>
      <c r="D972" s="1">
        <v>1</v>
      </c>
      <c r="E972" s="1">
        <v>1</v>
      </c>
      <c r="F972" s="1">
        <v>1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1</v>
      </c>
      <c r="P972"/>
    </row>
    <row r="973" spans="1:16" s="2" customFormat="1" x14ac:dyDescent="0.25">
      <c r="A973" s="1">
        <v>6</v>
      </c>
      <c r="B973" s="1">
        <v>6</v>
      </c>
      <c r="C973" s="1">
        <v>0</v>
      </c>
      <c r="D973" s="1">
        <v>1</v>
      </c>
      <c r="E973" s="1">
        <v>1</v>
      </c>
      <c r="F973" s="1">
        <v>1</v>
      </c>
      <c r="G973" s="1">
        <v>0</v>
      </c>
      <c r="H973" s="1">
        <v>1</v>
      </c>
      <c r="I973" s="1">
        <v>1</v>
      </c>
      <c r="J973" s="1">
        <v>1</v>
      </c>
      <c r="K973" s="1">
        <v>0</v>
      </c>
      <c r="L973" s="1">
        <v>1</v>
      </c>
      <c r="M973" s="1">
        <v>1</v>
      </c>
      <c r="P973"/>
    </row>
    <row r="974" spans="1:16" s="2" customFormat="1" x14ac:dyDescent="0.25">
      <c r="A974" s="1">
        <v>6</v>
      </c>
      <c r="B974" s="1">
        <v>6</v>
      </c>
      <c r="C974" s="1">
        <v>0</v>
      </c>
      <c r="D974" s="1">
        <v>1</v>
      </c>
      <c r="E974" s="1">
        <v>1</v>
      </c>
      <c r="F974" s="1">
        <v>1</v>
      </c>
      <c r="G974" s="1">
        <v>0</v>
      </c>
      <c r="H974" s="1">
        <v>1</v>
      </c>
      <c r="I974" s="1">
        <v>0</v>
      </c>
      <c r="J974" s="1">
        <v>0</v>
      </c>
      <c r="K974" s="1">
        <v>0</v>
      </c>
      <c r="L974" s="1">
        <v>0</v>
      </c>
      <c r="M974" s="1">
        <v>1</v>
      </c>
      <c r="P974"/>
    </row>
    <row r="975" spans="1:16" s="2" customFormat="1" x14ac:dyDescent="0.25">
      <c r="A975" s="1">
        <v>6</v>
      </c>
      <c r="B975" s="1">
        <v>6</v>
      </c>
      <c r="C975" s="1">
        <v>0</v>
      </c>
      <c r="D975" s="1">
        <v>1</v>
      </c>
      <c r="E975" s="1">
        <v>1</v>
      </c>
      <c r="F975" s="1">
        <v>1</v>
      </c>
      <c r="G975" s="1">
        <v>1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1</v>
      </c>
      <c r="P975"/>
    </row>
    <row r="976" spans="1:16" s="2" customFormat="1" x14ac:dyDescent="0.25">
      <c r="A976" s="1">
        <v>6</v>
      </c>
      <c r="B976" s="1">
        <v>6</v>
      </c>
      <c r="C976" s="1">
        <v>0</v>
      </c>
      <c r="D976" s="1">
        <v>1</v>
      </c>
      <c r="E976" s="1">
        <v>1</v>
      </c>
      <c r="F976" s="1">
        <v>1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1</v>
      </c>
      <c r="P976"/>
    </row>
    <row r="977" spans="1:16" s="2" customFormat="1" x14ac:dyDescent="0.25">
      <c r="A977" s="1">
        <v>6</v>
      </c>
      <c r="B977" s="1">
        <v>6</v>
      </c>
      <c r="C977" s="1">
        <v>0</v>
      </c>
      <c r="D977" s="1">
        <v>1</v>
      </c>
      <c r="E977" s="1">
        <v>0</v>
      </c>
      <c r="F977" s="1">
        <v>1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1</v>
      </c>
      <c r="P977"/>
    </row>
    <row r="978" spans="1:16" s="2" customFormat="1" x14ac:dyDescent="0.25">
      <c r="A978" s="1">
        <v>6</v>
      </c>
      <c r="B978" s="1">
        <v>6</v>
      </c>
      <c r="C978" s="1">
        <v>0</v>
      </c>
      <c r="D978" s="1">
        <v>1</v>
      </c>
      <c r="E978" s="1">
        <v>1</v>
      </c>
      <c r="F978" s="1">
        <v>1</v>
      </c>
      <c r="G978" s="1">
        <v>1</v>
      </c>
      <c r="H978" s="1">
        <v>1</v>
      </c>
      <c r="I978" s="1">
        <v>1</v>
      </c>
      <c r="J978" s="1">
        <v>1</v>
      </c>
      <c r="K978" s="1">
        <v>0</v>
      </c>
      <c r="L978" s="1">
        <v>1</v>
      </c>
      <c r="M978" s="1">
        <v>1</v>
      </c>
      <c r="P978"/>
    </row>
    <row r="979" spans="1:16" s="2" customFormat="1" x14ac:dyDescent="0.25">
      <c r="A979" s="1">
        <v>6</v>
      </c>
      <c r="B979" s="1">
        <v>6</v>
      </c>
      <c r="C979" s="1">
        <v>0</v>
      </c>
      <c r="D979" s="1">
        <v>1</v>
      </c>
      <c r="E979" s="1">
        <v>1</v>
      </c>
      <c r="F979" s="1">
        <v>1</v>
      </c>
      <c r="G979" s="1">
        <v>1</v>
      </c>
      <c r="H979" s="1">
        <v>1</v>
      </c>
      <c r="I979" s="1">
        <v>1</v>
      </c>
      <c r="J979" s="1">
        <v>1</v>
      </c>
      <c r="K979" s="1">
        <v>0</v>
      </c>
      <c r="L979" s="1">
        <v>0</v>
      </c>
      <c r="M979" s="1">
        <v>1</v>
      </c>
      <c r="P979"/>
    </row>
    <row r="980" spans="1:16" s="2" customFormat="1" x14ac:dyDescent="0.25">
      <c r="A980" s="1">
        <v>6</v>
      </c>
      <c r="B980" s="1">
        <v>6</v>
      </c>
      <c r="C980" s="1">
        <v>0</v>
      </c>
      <c r="D980" s="1">
        <v>1</v>
      </c>
      <c r="E980" s="1">
        <v>1</v>
      </c>
      <c r="F980" s="1">
        <v>1</v>
      </c>
      <c r="G980" s="1">
        <v>1</v>
      </c>
      <c r="H980" s="1">
        <v>1</v>
      </c>
      <c r="I980" s="1">
        <v>0</v>
      </c>
      <c r="J980" s="1">
        <v>0</v>
      </c>
      <c r="K980" s="1">
        <v>0</v>
      </c>
      <c r="L980" s="1">
        <v>0</v>
      </c>
      <c r="M980" s="1">
        <v>1</v>
      </c>
      <c r="P980"/>
    </row>
    <row r="981" spans="1:16" s="2" customFormat="1" x14ac:dyDescent="0.25">
      <c r="A981" s="1">
        <v>6</v>
      </c>
      <c r="B981" s="1">
        <v>6</v>
      </c>
      <c r="C981" s="1">
        <v>0</v>
      </c>
      <c r="D981" s="1">
        <v>1</v>
      </c>
      <c r="E981" s="1">
        <v>1</v>
      </c>
      <c r="F981" s="1">
        <v>1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1</v>
      </c>
      <c r="P981"/>
    </row>
    <row r="982" spans="1:16" s="2" customFormat="1" x14ac:dyDescent="0.25">
      <c r="A982" s="1">
        <v>6</v>
      </c>
      <c r="B982" s="1">
        <v>6</v>
      </c>
      <c r="C982" s="1">
        <v>0</v>
      </c>
      <c r="D982" s="1">
        <v>1</v>
      </c>
      <c r="E982" s="1">
        <v>1</v>
      </c>
      <c r="F982" s="1">
        <v>1</v>
      </c>
      <c r="G982" s="1">
        <v>1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1</v>
      </c>
      <c r="P982"/>
    </row>
    <row r="983" spans="1:16" s="2" customFormat="1" x14ac:dyDescent="0.25">
      <c r="A983" s="1">
        <v>6</v>
      </c>
      <c r="B983" s="1">
        <v>6</v>
      </c>
      <c r="C983" s="1">
        <v>0</v>
      </c>
      <c r="D983" s="1">
        <v>1</v>
      </c>
      <c r="E983" s="1">
        <v>1</v>
      </c>
      <c r="F983" s="1">
        <v>1</v>
      </c>
      <c r="G983" s="1">
        <v>0</v>
      </c>
      <c r="H983" s="1">
        <v>1</v>
      </c>
      <c r="I983" s="1">
        <v>1</v>
      </c>
      <c r="J983" s="1">
        <v>0</v>
      </c>
      <c r="K983" s="1">
        <v>0</v>
      </c>
      <c r="L983" s="1">
        <v>0</v>
      </c>
      <c r="M983" s="1">
        <v>1</v>
      </c>
      <c r="P983"/>
    </row>
    <row r="984" spans="1:16" s="2" customFormat="1" x14ac:dyDescent="0.25">
      <c r="A984" s="1">
        <v>5</v>
      </c>
      <c r="B984" s="1">
        <v>6</v>
      </c>
      <c r="C984" s="1">
        <v>0</v>
      </c>
      <c r="D984" s="1">
        <v>1</v>
      </c>
      <c r="E984" s="1">
        <v>1</v>
      </c>
      <c r="F984" s="1">
        <v>1</v>
      </c>
      <c r="G984" s="1">
        <v>0</v>
      </c>
      <c r="H984" s="1">
        <v>1</v>
      </c>
      <c r="I984" s="1">
        <v>1</v>
      </c>
      <c r="J984" s="1">
        <v>0</v>
      </c>
      <c r="K984" s="1">
        <v>0</v>
      </c>
      <c r="L984" s="1">
        <v>1</v>
      </c>
      <c r="M984" s="1">
        <v>1</v>
      </c>
      <c r="P984"/>
    </row>
    <row r="985" spans="1:16" s="2" customFormat="1" x14ac:dyDescent="0.25">
      <c r="A985" s="1">
        <v>5</v>
      </c>
      <c r="B985" s="1">
        <v>6</v>
      </c>
      <c r="C985" s="1">
        <v>0</v>
      </c>
      <c r="D985" s="1">
        <v>1</v>
      </c>
      <c r="E985" s="1">
        <v>0</v>
      </c>
      <c r="F985" s="1">
        <v>1</v>
      </c>
      <c r="G985" s="1">
        <v>1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1</v>
      </c>
      <c r="P985"/>
    </row>
    <row r="986" spans="1:16" s="2" customFormat="1" x14ac:dyDescent="0.25">
      <c r="A986" s="1">
        <v>5</v>
      </c>
      <c r="B986" s="1">
        <v>6</v>
      </c>
      <c r="C986" s="1">
        <v>0</v>
      </c>
      <c r="D986" s="1">
        <v>1</v>
      </c>
      <c r="E986" s="1">
        <v>0</v>
      </c>
      <c r="F986" s="1">
        <v>1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1</v>
      </c>
      <c r="P986"/>
    </row>
    <row r="987" spans="1:16" s="2" customFormat="1" x14ac:dyDescent="0.25">
      <c r="A987" s="1">
        <v>5</v>
      </c>
      <c r="B987" s="1">
        <v>6</v>
      </c>
      <c r="C987" s="1">
        <v>0</v>
      </c>
      <c r="D987" s="1">
        <v>1</v>
      </c>
      <c r="E987" s="1">
        <v>0</v>
      </c>
      <c r="F987" s="1">
        <v>1</v>
      </c>
      <c r="G987" s="1">
        <v>1</v>
      </c>
      <c r="H987" s="1">
        <v>0</v>
      </c>
      <c r="I987" s="1">
        <v>1</v>
      </c>
      <c r="J987" s="1">
        <v>1</v>
      </c>
      <c r="K987" s="1">
        <v>0</v>
      </c>
      <c r="L987" s="1">
        <v>0</v>
      </c>
      <c r="M987" s="1">
        <v>1</v>
      </c>
      <c r="P987"/>
    </row>
    <row r="988" spans="1:16" s="2" customFormat="1" x14ac:dyDescent="0.25">
      <c r="A988" s="1">
        <v>5</v>
      </c>
      <c r="B988" s="1">
        <v>6</v>
      </c>
      <c r="C988" s="1">
        <v>0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1</v>
      </c>
      <c r="J988" s="1">
        <v>1</v>
      </c>
      <c r="K988" s="1">
        <v>0</v>
      </c>
      <c r="L988" s="1">
        <v>0</v>
      </c>
      <c r="M988" s="1">
        <v>1</v>
      </c>
      <c r="P988"/>
    </row>
    <row r="989" spans="1:16" s="2" customFormat="1" x14ac:dyDescent="0.25">
      <c r="A989" s="1">
        <v>4</v>
      </c>
      <c r="B989" s="1">
        <v>6</v>
      </c>
      <c r="C989" s="1">
        <v>0</v>
      </c>
      <c r="D989" s="1">
        <v>1</v>
      </c>
      <c r="E989" s="1">
        <v>1</v>
      </c>
      <c r="F989" s="1">
        <v>1</v>
      </c>
      <c r="G989" s="1">
        <v>1</v>
      </c>
      <c r="H989" s="1">
        <v>1</v>
      </c>
      <c r="I989" s="1">
        <v>1</v>
      </c>
      <c r="J989" s="1">
        <v>1</v>
      </c>
      <c r="K989" s="1">
        <v>0</v>
      </c>
      <c r="L989" s="1">
        <v>0</v>
      </c>
      <c r="M989" s="1">
        <v>1</v>
      </c>
      <c r="P989"/>
    </row>
    <row r="990" spans="1:16" s="2" customFormat="1" x14ac:dyDescent="0.25">
      <c r="A990" s="1">
        <v>4</v>
      </c>
      <c r="B990" s="1">
        <v>6</v>
      </c>
      <c r="C990" s="1">
        <v>0</v>
      </c>
      <c r="D990" s="1">
        <v>1</v>
      </c>
      <c r="E990" s="1">
        <v>1</v>
      </c>
      <c r="F990" s="1">
        <v>1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1</v>
      </c>
      <c r="P990"/>
    </row>
    <row r="991" spans="1:16" s="2" customFormat="1" x14ac:dyDescent="0.25">
      <c r="A991" s="1">
        <v>3</v>
      </c>
      <c r="B991" s="1">
        <v>6</v>
      </c>
      <c r="C991" s="1">
        <v>0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1</v>
      </c>
      <c r="J991" s="1">
        <v>1</v>
      </c>
      <c r="K991" s="1">
        <v>0</v>
      </c>
      <c r="L991" s="1">
        <v>1</v>
      </c>
      <c r="M991" s="1">
        <v>1</v>
      </c>
      <c r="P991"/>
    </row>
    <row r="992" spans="1:16" s="2" customFormat="1" x14ac:dyDescent="0.25">
      <c r="A992" s="1">
        <v>2</v>
      </c>
      <c r="B992" s="1">
        <v>6</v>
      </c>
      <c r="C992" s="1">
        <v>0</v>
      </c>
      <c r="D992" s="1">
        <v>1</v>
      </c>
      <c r="E992" s="1">
        <v>1</v>
      </c>
      <c r="F992" s="1">
        <v>1</v>
      </c>
      <c r="G992" s="1">
        <v>1</v>
      </c>
      <c r="H992" s="1">
        <v>1</v>
      </c>
      <c r="I992" s="1">
        <v>0</v>
      </c>
      <c r="J992" s="1">
        <v>1</v>
      </c>
      <c r="K992" s="1">
        <v>0</v>
      </c>
      <c r="L992" s="1">
        <v>1</v>
      </c>
      <c r="M992" s="1">
        <v>1</v>
      </c>
      <c r="P992"/>
    </row>
    <row r="993" spans="1:16" s="2" customFormat="1" x14ac:dyDescent="0.25">
      <c r="A993" s="1">
        <v>2</v>
      </c>
      <c r="B993" s="1">
        <v>6</v>
      </c>
      <c r="C993" s="1">
        <v>0</v>
      </c>
      <c r="D993" s="1">
        <v>1</v>
      </c>
      <c r="E993" s="1">
        <v>1</v>
      </c>
      <c r="F993" s="1">
        <v>1</v>
      </c>
      <c r="G993" s="1">
        <v>1</v>
      </c>
      <c r="H993" s="1">
        <v>1</v>
      </c>
      <c r="I993" s="1">
        <v>1</v>
      </c>
      <c r="J993" s="1">
        <v>0</v>
      </c>
      <c r="K993" s="1">
        <v>0</v>
      </c>
      <c r="L993" s="1">
        <v>0</v>
      </c>
      <c r="M993" s="1">
        <v>1</v>
      </c>
      <c r="P993"/>
    </row>
    <row r="994" spans="1:16" s="2" customFormat="1" x14ac:dyDescent="0.25">
      <c r="A994" s="1">
        <v>0</v>
      </c>
      <c r="B994" s="1">
        <v>6</v>
      </c>
      <c r="C994" s="1">
        <v>0</v>
      </c>
      <c r="D994" s="1">
        <v>1</v>
      </c>
      <c r="E994" s="1">
        <v>1</v>
      </c>
      <c r="F994" s="1">
        <v>1</v>
      </c>
      <c r="G994" s="1">
        <v>1</v>
      </c>
      <c r="H994" s="1">
        <v>1</v>
      </c>
      <c r="I994" s="1">
        <v>0</v>
      </c>
      <c r="J994" s="1">
        <v>0</v>
      </c>
      <c r="K994" s="1">
        <v>0</v>
      </c>
      <c r="L994" s="1">
        <v>0</v>
      </c>
      <c r="M994" s="1">
        <v>1</v>
      </c>
      <c r="P994"/>
    </row>
    <row r="995" spans="1:16" s="2" customFormat="1" x14ac:dyDescent="0.25">
      <c r="A995" s="1">
        <v>6</v>
      </c>
      <c r="B995" s="1">
        <v>5</v>
      </c>
      <c r="C995" s="1">
        <v>0</v>
      </c>
      <c r="D995" s="1">
        <v>1</v>
      </c>
      <c r="E995" s="1">
        <v>1</v>
      </c>
      <c r="F995" s="1">
        <v>0</v>
      </c>
      <c r="G995" s="1">
        <v>0</v>
      </c>
      <c r="H995" s="1">
        <v>1</v>
      </c>
      <c r="I995" s="1">
        <v>0</v>
      </c>
      <c r="J995" s="1">
        <v>0</v>
      </c>
      <c r="K995" s="1">
        <v>0</v>
      </c>
      <c r="L995" s="1">
        <v>0</v>
      </c>
      <c r="M995" s="1">
        <v>1</v>
      </c>
      <c r="P995"/>
    </row>
    <row r="996" spans="1:16" s="2" customFormat="1" x14ac:dyDescent="0.25">
      <c r="A996" s="1">
        <v>5</v>
      </c>
      <c r="B996" s="1">
        <v>5</v>
      </c>
      <c r="C996" s="1">
        <v>0</v>
      </c>
      <c r="D996" s="1">
        <v>1</v>
      </c>
      <c r="E996" s="1">
        <v>1</v>
      </c>
      <c r="F996" s="1">
        <v>1</v>
      </c>
      <c r="G996" s="1">
        <v>0</v>
      </c>
      <c r="H996" s="1">
        <v>1</v>
      </c>
      <c r="I996" s="1">
        <v>1</v>
      </c>
      <c r="J996" s="1">
        <v>0</v>
      </c>
      <c r="K996" s="1">
        <v>0</v>
      </c>
      <c r="L996" s="1">
        <v>1</v>
      </c>
      <c r="M996" s="1">
        <v>1</v>
      </c>
      <c r="P996"/>
    </row>
    <row r="997" spans="1:16" s="2" customFormat="1" x14ac:dyDescent="0.25">
      <c r="A997" s="1">
        <v>5</v>
      </c>
      <c r="B997" s="1">
        <v>5</v>
      </c>
      <c r="C997" s="1">
        <v>0</v>
      </c>
      <c r="D997" s="1">
        <v>1</v>
      </c>
      <c r="E997" s="1">
        <v>1</v>
      </c>
      <c r="F997" s="1">
        <v>1</v>
      </c>
      <c r="G997" s="1">
        <v>0</v>
      </c>
      <c r="H997" s="1">
        <v>1</v>
      </c>
      <c r="I997" s="1">
        <v>0</v>
      </c>
      <c r="J997" s="1">
        <v>0</v>
      </c>
      <c r="K997" s="1">
        <v>0</v>
      </c>
      <c r="L997" s="1">
        <v>0</v>
      </c>
      <c r="M997" s="1">
        <v>1</v>
      </c>
      <c r="P997"/>
    </row>
    <row r="998" spans="1:16" s="2" customFormat="1" x14ac:dyDescent="0.25">
      <c r="A998" s="1">
        <v>5</v>
      </c>
      <c r="B998" s="1">
        <v>5</v>
      </c>
      <c r="C998" s="1">
        <v>0</v>
      </c>
      <c r="D998" s="1">
        <v>1</v>
      </c>
      <c r="E998" s="1">
        <v>0</v>
      </c>
      <c r="F998" s="1">
        <v>0</v>
      </c>
      <c r="G998" s="1">
        <v>1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1</v>
      </c>
      <c r="P998"/>
    </row>
    <row r="999" spans="1:16" s="2" customFormat="1" x14ac:dyDescent="0.25">
      <c r="A999" s="1">
        <v>5</v>
      </c>
      <c r="B999" s="1">
        <v>5</v>
      </c>
      <c r="C999" s="1">
        <v>0</v>
      </c>
      <c r="D999" s="1">
        <v>1</v>
      </c>
      <c r="E999" s="1">
        <v>1</v>
      </c>
      <c r="F999" s="1">
        <v>1</v>
      </c>
      <c r="G999" s="1">
        <v>1</v>
      </c>
      <c r="H999" s="1">
        <v>1</v>
      </c>
      <c r="I999" s="1">
        <v>0</v>
      </c>
      <c r="J999" s="1">
        <v>1</v>
      </c>
      <c r="K999" s="1">
        <v>0</v>
      </c>
      <c r="L999" s="1">
        <v>0</v>
      </c>
      <c r="M999" s="1">
        <v>1</v>
      </c>
      <c r="P999"/>
    </row>
    <row r="1000" spans="1:16" s="2" customFormat="1" x14ac:dyDescent="0.25">
      <c r="A1000" s="1">
        <v>5</v>
      </c>
      <c r="B1000" s="1">
        <v>5</v>
      </c>
      <c r="C1000" s="1">
        <v>0</v>
      </c>
      <c r="D1000" s="1">
        <v>1</v>
      </c>
      <c r="E1000" s="1">
        <v>1</v>
      </c>
      <c r="F1000" s="1">
        <v>1</v>
      </c>
      <c r="G1000" s="1">
        <v>0</v>
      </c>
      <c r="H1000" s="1">
        <v>1</v>
      </c>
      <c r="I1000" s="1">
        <v>0</v>
      </c>
      <c r="J1000" s="1">
        <v>0</v>
      </c>
      <c r="K1000" s="1">
        <v>0</v>
      </c>
      <c r="L1000" s="1">
        <v>0</v>
      </c>
      <c r="M1000" s="1">
        <v>1</v>
      </c>
      <c r="P1000"/>
    </row>
    <row r="1001" spans="1:16" s="2" customFormat="1" x14ac:dyDescent="0.25">
      <c r="A1001" s="1">
        <v>5</v>
      </c>
      <c r="B1001" s="1">
        <v>5</v>
      </c>
      <c r="C1001" s="1">
        <v>0</v>
      </c>
      <c r="D1001" s="1">
        <v>1</v>
      </c>
      <c r="E1001" s="1">
        <v>1</v>
      </c>
      <c r="F1001" s="1">
        <v>1</v>
      </c>
      <c r="G1001" s="1">
        <v>1</v>
      </c>
      <c r="H1001" s="1">
        <v>0</v>
      </c>
      <c r="I1001" s="1">
        <v>1</v>
      </c>
      <c r="J1001" s="1">
        <v>1</v>
      </c>
      <c r="K1001" s="1">
        <v>1</v>
      </c>
      <c r="L1001" s="1">
        <v>1</v>
      </c>
      <c r="M1001" s="1">
        <v>0</v>
      </c>
      <c r="P1001"/>
    </row>
    <row r="1002" spans="1:16" s="2" customFormat="1" x14ac:dyDescent="0.25">
      <c r="A1002" s="1">
        <v>5</v>
      </c>
      <c r="B1002" s="1">
        <v>5</v>
      </c>
      <c r="C1002" s="1">
        <v>0</v>
      </c>
      <c r="D1002" s="1">
        <v>1</v>
      </c>
      <c r="E1002" s="1">
        <v>1</v>
      </c>
      <c r="F1002" s="1">
        <v>1</v>
      </c>
      <c r="G1002" s="1">
        <v>0</v>
      </c>
      <c r="H1002" s="1">
        <v>1</v>
      </c>
      <c r="I1002" s="1">
        <v>1</v>
      </c>
      <c r="J1002" s="1">
        <v>0</v>
      </c>
      <c r="K1002" s="1">
        <v>1</v>
      </c>
      <c r="L1002" s="1">
        <v>0</v>
      </c>
      <c r="M1002" s="1">
        <v>1</v>
      </c>
      <c r="P1002"/>
    </row>
    <row r="1003" spans="1:16" s="2" customFormat="1" x14ac:dyDescent="0.25">
      <c r="A1003" s="1">
        <v>5</v>
      </c>
      <c r="B1003" s="1">
        <v>5</v>
      </c>
      <c r="C1003" s="1">
        <v>0</v>
      </c>
      <c r="D1003" s="1">
        <v>1</v>
      </c>
      <c r="E1003" s="1">
        <v>0</v>
      </c>
      <c r="F1003" s="1">
        <v>1</v>
      </c>
      <c r="G1003" s="1">
        <v>0</v>
      </c>
      <c r="H1003" s="1">
        <v>0</v>
      </c>
      <c r="I1003" s="1">
        <v>1</v>
      </c>
      <c r="J1003" s="1">
        <v>0</v>
      </c>
      <c r="K1003" s="1">
        <v>0</v>
      </c>
      <c r="L1003" s="1">
        <v>0</v>
      </c>
      <c r="M1003" s="1">
        <v>1</v>
      </c>
      <c r="P1003"/>
    </row>
    <row r="1004" spans="1:16" s="2" customFormat="1" x14ac:dyDescent="0.25">
      <c r="A1004" s="1">
        <v>5</v>
      </c>
      <c r="B1004" s="1">
        <v>5</v>
      </c>
      <c r="C1004" s="1">
        <v>0</v>
      </c>
      <c r="D1004" s="1">
        <v>1</v>
      </c>
      <c r="E1004" s="1">
        <v>0</v>
      </c>
      <c r="F1004" s="1">
        <v>1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1</v>
      </c>
      <c r="P1004"/>
    </row>
    <row r="1005" spans="1:16" s="2" customFormat="1" x14ac:dyDescent="0.25">
      <c r="A1005" s="1">
        <v>5</v>
      </c>
      <c r="B1005" s="1">
        <v>5</v>
      </c>
      <c r="C1005" s="1">
        <v>0</v>
      </c>
      <c r="D1005" s="1">
        <v>1</v>
      </c>
      <c r="E1005" s="1">
        <v>1</v>
      </c>
      <c r="F1005" s="1">
        <v>1</v>
      </c>
      <c r="G1005" s="1">
        <v>0</v>
      </c>
      <c r="H1005" s="1">
        <v>1</v>
      </c>
      <c r="I1005" s="1">
        <v>0</v>
      </c>
      <c r="J1005" s="1">
        <v>0</v>
      </c>
      <c r="K1005" s="1">
        <v>0</v>
      </c>
      <c r="L1005" s="1">
        <v>0</v>
      </c>
      <c r="M1005" s="1">
        <v>1</v>
      </c>
      <c r="P1005"/>
    </row>
    <row r="1006" spans="1:16" s="2" customFormat="1" x14ac:dyDescent="0.25">
      <c r="A1006" s="1">
        <v>5</v>
      </c>
      <c r="B1006" s="1">
        <v>5</v>
      </c>
      <c r="C1006" s="1">
        <v>0</v>
      </c>
      <c r="D1006" s="1">
        <v>1</v>
      </c>
      <c r="E1006" s="1">
        <v>1</v>
      </c>
      <c r="F1006" s="1">
        <v>1</v>
      </c>
      <c r="G1006" s="1">
        <v>1</v>
      </c>
      <c r="H1006" s="1">
        <v>1</v>
      </c>
      <c r="I1006" s="1">
        <v>1</v>
      </c>
      <c r="J1006" s="1">
        <v>1</v>
      </c>
      <c r="K1006" s="1">
        <v>0</v>
      </c>
      <c r="L1006" s="1">
        <v>0</v>
      </c>
      <c r="M1006" s="1">
        <v>1</v>
      </c>
      <c r="P1006"/>
    </row>
    <row r="1007" spans="1:16" s="2" customFormat="1" x14ac:dyDescent="0.25">
      <c r="A1007" s="1">
        <v>5</v>
      </c>
      <c r="B1007" s="1">
        <v>5</v>
      </c>
      <c r="C1007" s="1">
        <v>0</v>
      </c>
      <c r="D1007" s="1">
        <v>1</v>
      </c>
      <c r="E1007" s="1">
        <v>1</v>
      </c>
      <c r="F1007" s="1">
        <v>1</v>
      </c>
      <c r="G1007" s="1">
        <v>1</v>
      </c>
      <c r="H1007" s="1">
        <v>1</v>
      </c>
      <c r="I1007" s="1">
        <v>1</v>
      </c>
      <c r="J1007" s="1">
        <v>1</v>
      </c>
      <c r="K1007" s="1">
        <v>0</v>
      </c>
      <c r="L1007" s="1">
        <v>0</v>
      </c>
      <c r="M1007" s="1">
        <v>1</v>
      </c>
      <c r="P1007"/>
    </row>
    <row r="1008" spans="1:16" s="2" customFormat="1" x14ac:dyDescent="0.25">
      <c r="A1008" s="1">
        <v>4</v>
      </c>
      <c r="B1008" s="1">
        <v>5</v>
      </c>
      <c r="C1008" s="1">
        <v>0</v>
      </c>
      <c r="D1008" s="1">
        <v>1</v>
      </c>
      <c r="E1008" s="1">
        <v>1</v>
      </c>
      <c r="F1008" s="1">
        <v>0</v>
      </c>
      <c r="G1008" s="1">
        <v>1</v>
      </c>
      <c r="H1008" s="1">
        <v>1</v>
      </c>
      <c r="I1008" s="1">
        <v>1</v>
      </c>
      <c r="J1008" s="1">
        <v>1</v>
      </c>
      <c r="K1008" s="1">
        <v>0</v>
      </c>
      <c r="L1008" s="1">
        <v>0</v>
      </c>
      <c r="M1008" s="1">
        <v>1</v>
      </c>
      <c r="P1008"/>
    </row>
    <row r="1009" spans="1:16" s="2" customFormat="1" x14ac:dyDescent="0.25">
      <c r="A1009" s="1">
        <v>4</v>
      </c>
      <c r="B1009" s="1">
        <v>5</v>
      </c>
      <c r="C1009" s="1">
        <v>0</v>
      </c>
      <c r="D1009" s="1">
        <v>1</v>
      </c>
      <c r="E1009" s="1">
        <v>1</v>
      </c>
      <c r="F1009" s="1">
        <v>1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1</v>
      </c>
      <c r="P1009"/>
    </row>
    <row r="1010" spans="1:16" s="2" customFormat="1" x14ac:dyDescent="0.25">
      <c r="A1010" s="1">
        <v>4</v>
      </c>
      <c r="B1010" s="1">
        <v>5</v>
      </c>
      <c r="C1010" s="1">
        <v>0</v>
      </c>
      <c r="D1010" s="1">
        <v>1</v>
      </c>
      <c r="E1010" s="1">
        <v>1</v>
      </c>
      <c r="F1010" s="1">
        <v>1</v>
      </c>
      <c r="G1010" s="1">
        <v>1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1</v>
      </c>
      <c r="P1010"/>
    </row>
    <row r="1011" spans="1:16" s="2" customFormat="1" x14ac:dyDescent="0.25">
      <c r="A1011" s="1">
        <v>4</v>
      </c>
      <c r="B1011" s="1">
        <v>5</v>
      </c>
      <c r="C1011" s="1">
        <v>0</v>
      </c>
      <c r="D1011" s="1">
        <v>1</v>
      </c>
      <c r="E1011" s="1">
        <v>1</v>
      </c>
      <c r="F1011" s="1">
        <v>1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1</v>
      </c>
      <c r="P1011"/>
    </row>
    <row r="1012" spans="1:16" s="2" customFormat="1" x14ac:dyDescent="0.25">
      <c r="A1012" s="1">
        <v>4</v>
      </c>
      <c r="B1012" s="1">
        <v>5</v>
      </c>
      <c r="C1012" s="1">
        <v>0</v>
      </c>
      <c r="D1012" s="1">
        <v>1</v>
      </c>
      <c r="E1012" s="1">
        <v>1</v>
      </c>
      <c r="F1012" s="1">
        <v>1</v>
      </c>
      <c r="G1012" s="1">
        <v>1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1</v>
      </c>
      <c r="P1012"/>
    </row>
    <row r="1013" spans="1:16" s="2" customFormat="1" x14ac:dyDescent="0.25">
      <c r="A1013" s="1">
        <v>3</v>
      </c>
      <c r="B1013" s="1">
        <v>5</v>
      </c>
      <c r="C1013" s="1">
        <v>0</v>
      </c>
      <c r="D1013" s="1">
        <v>1</v>
      </c>
      <c r="E1013" s="1">
        <v>1</v>
      </c>
      <c r="F1013" s="1">
        <v>1</v>
      </c>
      <c r="G1013" s="1">
        <v>1</v>
      </c>
      <c r="H1013" s="1">
        <v>1</v>
      </c>
      <c r="I1013" s="1">
        <v>1</v>
      </c>
      <c r="J1013" s="1">
        <v>1</v>
      </c>
      <c r="K1013" s="1">
        <v>0</v>
      </c>
      <c r="L1013" s="1">
        <v>1</v>
      </c>
      <c r="M1013" s="1">
        <v>0</v>
      </c>
      <c r="P1013"/>
    </row>
    <row r="1014" spans="1:16" s="2" customFormat="1" x14ac:dyDescent="0.25">
      <c r="A1014" s="1">
        <v>3</v>
      </c>
      <c r="B1014" s="1">
        <v>5</v>
      </c>
      <c r="C1014" s="1">
        <v>0</v>
      </c>
      <c r="D1014" s="1">
        <v>1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1</v>
      </c>
      <c r="P1014"/>
    </row>
    <row r="1015" spans="1:16" s="2" customFormat="1" x14ac:dyDescent="0.25">
      <c r="A1015" s="1">
        <v>2</v>
      </c>
      <c r="B1015" s="1">
        <v>5</v>
      </c>
      <c r="C1015" s="1">
        <v>0</v>
      </c>
      <c r="D1015" s="1">
        <v>1</v>
      </c>
      <c r="E1015" s="1">
        <v>1</v>
      </c>
      <c r="F1015" s="1">
        <v>1</v>
      </c>
      <c r="G1015" s="1">
        <v>1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1</v>
      </c>
      <c r="P1015"/>
    </row>
    <row r="1016" spans="1:16" s="2" customFormat="1" x14ac:dyDescent="0.25">
      <c r="A1016" s="1">
        <v>2</v>
      </c>
      <c r="B1016" s="1">
        <v>5</v>
      </c>
      <c r="C1016" s="1">
        <v>0</v>
      </c>
      <c r="D1016" s="1">
        <v>1</v>
      </c>
      <c r="E1016" s="1">
        <v>1</v>
      </c>
      <c r="F1016" s="1">
        <v>1</v>
      </c>
      <c r="G1016" s="1">
        <v>1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1</v>
      </c>
      <c r="P1016"/>
    </row>
    <row r="1017" spans="1:16" s="2" customFormat="1" x14ac:dyDescent="0.25">
      <c r="A1017" s="1">
        <v>4</v>
      </c>
      <c r="B1017" s="1">
        <v>4</v>
      </c>
      <c r="C1017" s="1">
        <v>0</v>
      </c>
      <c r="D1017" s="1">
        <v>1</v>
      </c>
      <c r="E1017" s="1">
        <v>1</v>
      </c>
      <c r="F1017" s="1">
        <v>1</v>
      </c>
      <c r="G1017" s="1">
        <v>1</v>
      </c>
      <c r="H1017" s="1">
        <v>1</v>
      </c>
      <c r="I1017" s="1">
        <v>1</v>
      </c>
      <c r="J1017" s="1">
        <v>0</v>
      </c>
      <c r="K1017" s="1">
        <v>0</v>
      </c>
      <c r="L1017" s="1">
        <v>1</v>
      </c>
      <c r="M1017" s="1">
        <v>1</v>
      </c>
      <c r="P1017"/>
    </row>
    <row r="1018" spans="1:16" s="2" customFormat="1" x14ac:dyDescent="0.25">
      <c r="A1018" s="1">
        <v>4</v>
      </c>
      <c r="B1018" s="1">
        <v>4</v>
      </c>
      <c r="C1018" s="1">
        <v>0</v>
      </c>
      <c r="D1018" s="1">
        <v>1</v>
      </c>
      <c r="E1018" s="1">
        <v>1</v>
      </c>
      <c r="F1018" s="1">
        <v>1</v>
      </c>
      <c r="G1018" s="1">
        <v>1</v>
      </c>
      <c r="H1018" s="1">
        <v>1</v>
      </c>
      <c r="I1018" s="1">
        <v>1</v>
      </c>
      <c r="J1018" s="1">
        <v>1</v>
      </c>
      <c r="K1018" s="1">
        <v>0</v>
      </c>
      <c r="L1018" s="1">
        <v>0</v>
      </c>
      <c r="M1018" s="1">
        <v>1</v>
      </c>
      <c r="P1018"/>
    </row>
    <row r="1019" spans="1:16" s="2" customFormat="1" x14ac:dyDescent="0.25">
      <c r="A1019" s="1">
        <v>4</v>
      </c>
      <c r="B1019" s="1">
        <v>4</v>
      </c>
      <c r="C1019" s="1">
        <v>0</v>
      </c>
      <c r="D1019" s="1">
        <v>1</v>
      </c>
      <c r="E1019" s="1">
        <v>0</v>
      </c>
      <c r="F1019" s="1">
        <v>1</v>
      </c>
      <c r="G1019" s="1">
        <v>1</v>
      </c>
      <c r="H1019" s="1">
        <v>1</v>
      </c>
      <c r="I1019" s="1">
        <v>1</v>
      </c>
      <c r="J1019" s="1">
        <v>0</v>
      </c>
      <c r="K1019" s="1">
        <v>0</v>
      </c>
      <c r="L1019" s="1">
        <v>1</v>
      </c>
      <c r="M1019" s="1">
        <v>1</v>
      </c>
      <c r="P1019"/>
    </row>
    <row r="1020" spans="1:16" s="2" customFormat="1" x14ac:dyDescent="0.25">
      <c r="A1020" s="1">
        <v>4</v>
      </c>
      <c r="B1020" s="1">
        <v>4</v>
      </c>
      <c r="C1020" s="1">
        <v>0</v>
      </c>
      <c r="D1020" s="1">
        <v>1</v>
      </c>
      <c r="E1020" s="1">
        <v>1</v>
      </c>
      <c r="F1020" s="1">
        <v>1</v>
      </c>
      <c r="G1020" s="1">
        <v>1</v>
      </c>
      <c r="H1020" s="1">
        <v>1</v>
      </c>
      <c r="I1020" s="1">
        <v>0</v>
      </c>
      <c r="J1020" s="1">
        <v>1</v>
      </c>
      <c r="K1020" s="1">
        <v>0</v>
      </c>
      <c r="L1020" s="1">
        <v>0</v>
      </c>
      <c r="M1020" s="1">
        <v>1</v>
      </c>
      <c r="P1020"/>
    </row>
    <row r="1021" spans="1:16" s="2" customFormat="1" x14ac:dyDescent="0.25">
      <c r="A1021" s="1">
        <v>4</v>
      </c>
      <c r="B1021" s="1">
        <v>4</v>
      </c>
      <c r="C1021" s="1">
        <v>0</v>
      </c>
      <c r="D1021" s="1">
        <v>1</v>
      </c>
      <c r="E1021" s="1">
        <v>1</v>
      </c>
      <c r="F1021" s="1">
        <v>1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1</v>
      </c>
      <c r="P1021"/>
    </row>
    <row r="1022" spans="1:16" s="2" customFormat="1" x14ac:dyDescent="0.25">
      <c r="A1022" s="1">
        <v>4</v>
      </c>
      <c r="B1022" s="1">
        <v>4</v>
      </c>
      <c r="C1022" s="1">
        <v>0</v>
      </c>
      <c r="D1022" s="1">
        <v>1</v>
      </c>
      <c r="E1022" s="1">
        <v>1</v>
      </c>
      <c r="F1022" s="1">
        <v>1</v>
      </c>
      <c r="G1022" s="1">
        <v>1</v>
      </c>
      <c r="H1022" s="1">
        <v>0</v>
      </c>
      <c r="I1022" s="1">
        <v>0</v>
      </c>
      <c r="J1022" s="1">
        <v>0</v>
      </c>
      <c r="K1022" s="1">
        <v>0</v>
      </c>
      <c r="L1022" s="1">
        <v>1</v>
      </c>
      <c r="M1022" s="1">
        <v>1</v>
      </c>
      <c r="P1022"/>
    </row>
    <row r="1023" spans="1:16" s="2" customFormat="1" x14ac:dyDescent="0.25">
      <c r="A1023" s="1">
        <v>4</v>
      </c>
      <c r="B1023" s="1">
        <v>4</v>
      </c>
      <c r="C1023" s="1">
        <v>0</v>
      </c>
      <c r="D1023" s="1">
        <v>1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1</v>
      </c>
      <c r="P1023"/>
    </row>
    <row r="1024" spans="1:16" s="2" customFormat="1" x14ac:dyDescent="0.25">
      <c r="A1024" s="1">
        <v>4</v>
      </c>
      <c r="B1024" s="1">
        <v>4</v>
      </c>
      <c r="C1024" s="1">
        <v>0</v>
      </c>
      <c r="D1024" s="1">
        <v>1</v>
      </c>
      <c r="E1024" s="1">
        <v>0</v>
      </c>
      <c r="F1024" s="1">
        <v>1</v>
      </c>
      <c r="G1024" s="1">
        <v>0</v>
      </c>
      <c r="H1024" s="1">
        <v>0</v>
      </c>
      <c r="I1024" s="1">
        <v>0</v>
      </c>
      <c r="J1024" s="1">
        <v>1</v>
      </c>
      <c r="K1024" s="1">
        <v>0</v>
      </c>
      <c r="L1024" s="1">
        <v>0</v>
      </c>
      <c r="M1024" s="1">
        <v>1</v>
      </c>
      <c r="P1024"/>
    </row>
    <row r="1025" spans="1:16" s="2" customFormat="1" x14ac:dyDescent="0.25">
      <c r="A1025" s="1">
        <v>4</v>
      </c>
      <c r="B1025" s="1">
        <v>4</v>
      </c>
      <c r="C1025" s="1">
        <v>0</v>
      </c>
      <c r="D1025" s="1">
        <v>1</v>
      </c>
      <c r="E1025" s="1">
        <v>1</v>
      </c>
      <c r="F1025" s="1">
        <v>1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1</v>
      </c>
      <c r="P1025"/>
    </row>
    <row r="1026" spans="1:16" s="2" customFormat="1" x14ac:dyDescent="0.25">
      <c r="A1026" s="1">
        <v>4</v>
      </c>
      <c r="B1026" s="1">
        <v>4</v>
      </c>
      <c r="C1026" s="1">
        <v>0</v>
      </c>
      <c r="D1026" s="1">
        <v>1</v>
      </c>
      <c r="E1026" s="1">
        <v>1</v>
      </c>
      <c r="F1026" s="1">
        <v>1</v>
      </c>
      <c r="G1026" s="1">
        <v>1</v>
      </c>
      <c r="H1026" s="1">
        <v>1</v>
      </c>
      <c r="I1026" s="1">
        <v>0</v>
      </c>
      <c r="J1026" s="1">
        <v>1</v>
      </c>
      <c r="K1026" s="1">
        <v>1</v>
      </c>
      <c r="L1026" s="1">
        <v>1</v>
      </c>
      <c r="M1026" s="1">
        <v>0</v>
      </c>
      <c r="P1026"/>
    </row>
    <row r="1027" spans="1:16" s="2" customFormat="1" x14ac:dyDescent="0.25">
      <c r="A1027" s="1">
        <v>4</v>
      </c>
      <c r="B1027" s="1">
        <v>4</v>
      </c>
      <c r="C1027" s="1">
        <v>0</v>
      </c>
      <c r="D1027" s="1">
        <v>1</v>
      </c>
      <c r="E1027" s="1">
        <v>1</v>
      </c>
      <c r="F1027" s="1">
        <v>1</v>
      </c>
      <c r="G1027" s="1">
        <v>0</v>
      </c>
      <c r="H1027" s="1">
        <v>0</v>
      </c>
      <c r="I1027" s="1">
        <v>1</v>
      </c>
      <c r="J1027" s="1">
        <v>0</v>
      </c>
      <c r="K1027" s="1">
        <v>0</v>
      </c>
      <c r="L1027" s="1">
        <v>0</v>
      </c>
      <c r="M1027" s="1">
        <v>1</v>
      </c>
      <c r="P1027"/>
    </row>
    <row r="1028" spans="1:16" s="2" customFormat="1" x14ac:dyDescent="0.25">
      <c r="A1028" s="1">
        <v>3</v>
      </c>
      <c r="B1028" s="1">
        <v>4</v>
      </c>
      <c r="C1028" s="1">
        <v>0</v>
      </c>
      <c r="D1028" s="1">
        <v>1</v>
      </c>
      <c r="E1028" s="1">
        <v>0</v>
      </c>
      <c r="F1028" s="1">
        <v>1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1</v>
      </c>
      <c r="P1028"/>
    </row>
    <row r="1029" spans="1:16" s="2" customFormat="1" x14ac:dyDescent="0.25">
      <c r="A1029" s="1">
        <v>2</v>
      </c>
      <c r="B1029" s="1">
        <v>4</v>
      </c>
      <c r="C1029" s="1">
        <v>0</v>
      </c>
      <c r="D1029" s="1">
        <v>1</v>
      </c>
      <c r="E1029" s="1">
        <v>1</v>
      </c>
      <c r="F1029" s="1">
        <v>1</v>
      </c>
      <c r="G1029" s="1">
        <v>1</v>
      </c>
      <c r="H1029" s="1">
        <v>1</v>
      </c>
      <c r="I1029" s="1">
        <v>1</v>
      </c>
      <c r="J1029" s="1">
        <v>1</v>
      </c>
      <c r="K1029" s="1">
        <v>0</v>
      </c>
      <c r="L1029" s="1">
        <v>0</v>
      </c>
      <c r="M1029" s="1">
        <v>1</v>
      </c>
      <c r="P1029"/>
    </row>
    <row r="1030" spans="1:16" s="2" customFormat="1" x14ac:dyDescent="0.25">
      <c r="A1030" s="1">
        <v>3</v>
      </c>
      <c r="B1030" s="1">
        <v>3</v>
      </c>
      <c r="C1030" s="1">
        <v>0</v>
      </c>
      <c r="D1030" s="1">
        <v>1</v>
      </c>
      <c r="E1030" s="1">
        <v>1</v>
      </c>
      <c r="F1030" s="1">
        <v>1</v>
      </c>
      <c r="G1030" s="1">
        <v>1</v>
      </c>
      <c r="H1030" s="1">
        <v>1</v>
      </c>
      <c r="I1030" s="1">
        <v>1</v>
      </c>
      <c r="J1030" s="1">
        <v>1</v>
      </c>
      <c r="K1030" s="1">
        <v>0</v>
      </c>
      <c r="L1030" s="1">
        <v>0</v>
      </c>
      <c r="M1030" s="1">
        <v>1</v>
      </c>
      <c r="P1030"/>
    </row>
    <row r="1031" spans="1:16" s="2" customFormat="1" x14ac:dyDescent="0.25">
      <c r="A1031" s="1">
        <v>3</v>
      </c>
      <c r="B1031" s="1">
        <v>3</v>
      </c>
      <c r="C1031" s="1">
        <v>0</v>
      </c>
      <c r="D1031" s="1">
        <v>1</v>
      </c>
      <c r="E1031" s="1">
        <v>1</v>
      </c>
      <c r="F1031" s="1">
        <v>1</v>
      </c>
      <c r="G1031" s="1">
        <v>1</v>
      </c>
      <c r="H1031" s="1">
        <v>1</v>
      </c>
      <c r="I1031" s="1">
        <v>1</v>
      </c>
      <c r="J1031" s="1">
        <v>1</v>
      </c>
      <c r="K1031" s="1">
        <v>0</v>
      </c>
      <c r="L1031" s="1">
        <v>0</v>
      </c>
      <c r="M1031" s="1">
        <v>1</v>
      </c>
      <c r="P1031"/>
    </row>
    <row r="1032" spans="1:16" s="2" customFormat="1" x14ac:dyDescent="0.25">
      <c r="A1032" s="1">
        <v>3</v>
      </c>
      <c r="B1032" s="1">
        <v>3</v>
      </c>
      <c r="C1032" s="1">
        <v>0</v>
      </c>
      <c r="D1032" s="1">
        <v>1</v>
      </c>
      <c r="E1032" s="1">
        <v>1</v>
      </c>
      <c r="F1032" s="1">
        <v>1</v>
      </c>
      <c r="G1032" s="1">
        <v>0</v>
      </c>
      <c r="H1032" s="1">
        <v>1</v>
      </c>
      <c r="I1032" s="1">
        <v>0</v>
      </c>
      <c r="J1032" s="1">
        <v>0</v>
      </c>
      <c r="K1032" s="1">
        <v>0</v>
      </c>
      <c r="L1032" s="1">
        <v>0</v>
      </c>
      <c r="M1032" s="1">
        <v>1</v>
      </c>
      <c r="P1032"/>
    </row>
    <row r="1033" spans="1:16" s="2" customFormat="1" x14ac:dyDescent="0.25">
      <c r="A1033" s="1">
        <v>3</v>
      </c>
      <c r="B1033" s="1">
        <v>3</v>
      </c>
      <c r="C1033" s="1">
        <v>0</v>
      </c>
      <c r="D1033" s="1">
        <v>1</v>
      </c>
      <c r="E1033" s="1">
        <v>1</v>
      </c>
      <c r="F1033" s="1">
        <v>1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1</v>
      </c>
      <c r="P1033"/>
    </row>
    <row r="1034" spans="1:16" s="2" customFormat="1" x14ac:dyDescent="0.25">
      <c r="A1034" s="1">
        <v>3</v>
      </c>
      <c r="B1034" s="1">
        <v>3</v>
      </c>
      <c r="C1034" s="1">
        <v>0</v>
      </c>
      <c r="D1034" s="1">
        <v>1</v>
      </c>
      <c r="E1034" s="1">
        <v>1</v>
      </c>
      <c r="F1034" s="1">
        <v>1</v>
      </c>
      <c r="G1034" s="1">
        <v>1</v>
      </c>
      <c r="H1034" s="1">
        <v>1</v>
      </c>
      <c r="I1034" s="1">
        <v>1</v>
      </c>
      <c r="J1034" s="1">
        <v>1</v>
      </c>
      <c r="K1034" s="1">
        <v>0</v>
      </c>
      <c r="L1034" s="1">
        <v>0</v>
      </c>
      <c r="M1034" s="1">
        <v>1</v>
      </c>
      <c r="P1034"/>
    </row>
    <row r="1035" spans="1:16" s="2" customFormat="1" x14ac:dyDescent="0.25">
      <c r="A1035" s="1">
        <v>2</v>
      </c>
      <c r="B1035" s="1">
        <v>3</v>
      </c>
      <c r="C1035" s="1">
        <v>0</v>
      </c>
      <c r="D1035" s="1">
        <v>1</v>
      </c>
      <c r="E1035" s="1">
        <v>1</v>
      </c>
      <c r="F1035" s="1">
        <v>1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1</v>
      </c>
      <c r="P1035"/>
    </row>
    <row r="1036" spans="1:16" s="2" customFormat="1" x14ac:dyDescent="0.25">
      <c r="A1036" s="1">
        <v>1</v>
      </c>
      <c r="B1036" s="1">
        <v>3</v>
      </c>
      <c r="C1036" s="1">
        <v>0</v>
      </c>
      <c r="D1036" s="1">
        <v>1</v>
      </c>
      <c r="E1036" s="1">
        <v>1</v>
      </c>
      <c r="F1036" s="1">
        <v>1</v>
      </c>
      <c r="G1036" s="1">
        <v>1</v>
      </c>
      <c r="H1036" s="1">
        <v>1</v>
      </c>
      <c r="I1036" s="1">
        <v>1</v>
      </c>
      <c r="J1036" s="1">
        <v>0</v>
      </c>
      <c r="K1036" s="1">
        <v>0</v>
      </c>
      <c r="L1036" s="1">
        <v>0</v>
      </c>
      <c r="M1036" s="1">
        <v>1</v>
      </c>
      <c r="P1036"/>
    </row>
    <row r="1037" spans="1:16" s="2" customFormat="1" x14ac:dyDescent="0.25">
      <c r="A1037" s="1">
        <v>0</v>
      </c>
      <c r="B1037" s="1">
        <v>3</v>
      </c>
      <c r="C1037" s="1">
        <v>0</v>
      </c>
      <c r="D1037" s="1">
        <v>1</v>
      </c>
      <c r="E1037" s="1">
        <v>1</v>
      </c>
      <c r="F1037" s="1">
        <v>1</v>
      </c>
      <c r="G1037" s="1">
        <v>0</v>
      </c>
      <c r="H1037" s="1">
        <v>1</v>
      </c>
      <c r="I1037" s="1">
        <v>0</v>
      </c>
      <c r="J1037" s="1">
        <v>0</v>
      </c>
      <c r="K1037" s="1">
        <v>0</v>
      </c>
      <c r="L1037" s="1">
        <v>0</v>
      </c>
      <c r="M1037" s="1">
        <v>1</v>
      </c>
      <c r="P1037"/>
    </row>
    <row r="1038" spans="1:16" s="2" customFormat="1" x14ac:dyDescent="0.25">
      <c r="A1038" s="1">
        <v>168</v>
      </c>
      <c r="B1038" s="1">
        <v>2</v>
      </c>
      <c r="C1038" s="1">
        <v>0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1</v>
      </c>
      <c r="J1038" s="1">
        <v>0</v>
      </c>
      <c r="K1038" s="1">
        <v>0</v>
      </c>
      <c r="L1038" s="1">
        <v>1</v>
      </c>
      <c r="M1038" s="1">
        <v>1</v>
      </c>
      <c r="P1038"/>
    </row>
    <row r="1039" spans="1:16" s="2" customFormat="1" x14ac:dyDescent="0.25">
      <c r="A1039" s="1">
        <v>2</v>
      </c>
      <c r="B1039" s="1">
        <v>2</v>
      </c>
      <c r="C1039" s="1">
        <v>0</v>
      </c>
      <c r="D1039" s="1">
        <v>1</v>
      </c>
      <c r="E1039" s="1">
        <v>0</v>
      </c>
      <c r="F1039" s="1">
        <v>1</v>
      </c>
      <c r="G1039" s="1">
        <v>1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1</v>
      </c>
      <c r="P1039"/>
    </row>
    <row r="1040" spans="1:16" s="2" customFormat="1" x14ac:dyDescent="0.25">
      <c r="A1040" s="1">
        <v>2</v>
      </c>
      <c r="B1040" s="1">
        <v>2</v>
      </c>
      <c r="C1040" s="1">
        <v>0</v>
      </c>
      <c r="D1040" s="1">
        <v>1</v>
      </c>
      <c r="E1040" s="1">
        <v>1</v>
      </c>
      <c r="F1040" s="1">
        <v>1</v>
      </c>
      <c r="G1040" s="1">
        <v>1</v>
      </c>
      <c r="H1040" s="1">
        <v>1</v>
      </c>
      <c r="I1040" s="1">
        <v>0</v>
      </c>
      <c r="J1040" s="1">
        <v>0</v>
      </c>
      <c r="K1040" s="1">
        <v>1</v>
      </c>
      <c r="L1040" s="1">
        <v>1</v>
      </c>
      <c r="M1040" s="1">
        <v>1</v>
      </c>
      <c r="P1040"/>
    </row>
    <row r="1041" spans="1:16" s="2" customFormat="1" x14ac:dyDescent="0.25">
      <c r="A1041" s="1">
        <v>2</v>
      </c>
      <c r="B1041" s="1">
        <v>2</v>
      </c>
      <c r="C1041" s="1">
        <v>0</v>
      </c>
      <c r="D1041" s="1">
        <v>1</v>
      </c>
      <c r="E1041" s="1">
        <v>1</v>
      </c>
      <c r="F1041" s="1">
        <v>1</v>
      </c>
      <c r="G1041" s="1">
        <v>1</v>
      </c>
      <c r="H1041" s="1">
        <v>1</v>
      </c>
      <c r="I1041" s="1">
        <v>1</v>
      </c>
      <c r="J1041" s="1">
        <v>1</v>
      </c>
      <c r="K1041" s="1">
        <v>1</v>
      </c>
      <c r="L1041" s="1">
        <v>1</v>
      </c>
      <c r="M1041" s="1">
        <v>0</v>
      </c>
      <c r="P1041"/>
    </row>
    <row r="1042" spans="1:16" s="2" customFormat="1" x14ac:dyDescent="0.25">
      <c r="A1042" s="1">
        <v>1</v>
      </c>
      <c r="B1042" s="1">
        <v>1</v>
      </c>
      <c r="C1042" s="1">
        <v>0</v>
      </c>
      <c r="D1042" s="1">
        <v>1</v>
      </c>
      <c r="E1042" s="1">
        <v>1</v>
      </c>
      <c r="F1042" s="1">
        <v>1</v>
      </c>
      <c r="G1042" s="1">
        <v>0</v>
      </c>
      <c r="H1042" s="1">
        <v>1</v>
      </c>
      <c r="I1042" s="1">
        <v>0</v>
      </c>
      <c r="J1042" s="1">
        <v>0</v>
      </c>
      <c r="K1042" s="1">
        <v>0</v>
      </c>
      <c r="L1042" s="1">
        <v>0</v>
      </c>
      <c r="M1042" s="1">
        <v>1</v>
      </c>
      <c r="P1042"/>
    </row>
    <row r="1043" spans="1:16" s="2" customFormat="1" x14ac:dyDescent="0.25">
      <c r="A1043" s="1">
        <v>1</v>
      </c>
      <c r="B1043" s="1">
        <v>1</v>
      </c>
      <c r="C1043" s="1">
        <v>0</v>
      </c>
      <c r="D1043" s="1">
        <v>1</v>
      </c>
      <c r="E1043" s="1">
        <v>1</v>
      </c>
      <c r="F1043" s="1">
        <v>1</v>
      </c>
      <c r="G1043" s="1">
        <v>0</v>
      </c>
      <c r="H1043" s="1">
        <v>1</v>
      </c>
      <c r="I1043" s="1">
        <v>1</v>
      </c>
      <c r="J1043" s="1">
        <v>1</v>
      </c>
      <c r="K1043" s="1">
        <v>0</v>
      </c>
      <c r="L1043" s="1">
        <v>0</v>
      </c>
      <c r="M1043" s="1">
        <v>1</v>
      </c>
      <c r="P1043"/>
    </row>
    <row r="1044" spans="1:16" s="2" customFormat="1" x14ac:dyDescent="0.25">
      <c r="A1044" s="1">
        <v>1</v>
      </c>
      <c r="B1044" s="1">
        <v>1</v>
      </c>
      <c r="C1044" s="1">
        <v>0</v>
      </c>
      <c r="D1044" s="1">
        <v>1</v>
      </c>
      <c r="E1044" s="1">
        <v>1</v>
      </c>
      <c r="F1044" s="1">
        <v>1</v>
      </c>
      <c r="G1044" s="1">
        <v>1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1</v>
      </c>
      <c r="P1044"/>
    </row>
    <row r="1045" spans="1:16" s="2" customFormat="1" x14ac:dyDescent="0.25">
      <c r="A1045" s="1">
        <v>0</v>
      </c>
      <c r="B1045" s="1">
        <v>1</v>
      </c>
      <c r="C1045" s="1">
        <v>0</v>
      </c>
      <c r="D1045" s="1">
        <v>1</v>
      </c>
      <c r="E1045" s="1">
        <v>1</v>
      </c>
      <c r="F1045" s="1">
        <v>1</v>
      </c>
      <c r="G1045" s="1">
        <v>0</v>
      </c>
      <c r="H1045" s="1">
        <v>0</v>
      </c>
      <c r="I1045" s="1">
        <v>1</v>
      </c>
      <c r="J1045" s="1">
        <v>0</v>
      </c>
      <c r="K1045" s="1">
        <v>0</v>
      </c>
      <c r="L1045" s="1">
        <v>0</v>
      </c>
      <c r="M1045" s="1">
        <v>1</v>
      </c>
      <c r="P1045"/>
    </row>
    <row r="1046" spans="1:16" s="2" customFormat="1" x14ac:dyDescent="0.25">
      <c r="A1046" s="1">
        <v>6</v>
      </c>
      <c r="B1046" s="1">
        <v>0</v>
      </c>
      <c r="C1046" s="1">
        <v>0</v>
      </c>
      <c r="D1046" s="1">
        <v>1</v>
      </c>
      <c r="E1046" s="1">
        <v>1</v>
      </c>
      <c r="F1046" s="1">
        <v>1</v>
      </c>
      <c r="G1046" s="1">
        <v>1</v>
      </c>
      <c r="H1046" s="1">
        <v>1</v>
      </c>
      <c r="I1046" s="1">
        <v>1</v>
      </c>
      <c r="J1046" s="1">
        <v>1</v>
      </c>
      <c r="K1046" s="1">
        <v>0</v>
      </c>
      <c r="L1046" s="1">
        <v>0</v>
      </c>
      <c r="M1046" s="1">
        <v>1</v>
      </c>
      <c r="P1046"/>
    </row>
    <row r="1047" spans="1:16" s="2" customFormat="1" x14ac:dyDescent="0.25">
      <c r="A1047" s="1">
        <v>5</v>
      </c>
      <c r="B1047" s="1">
        <v>0</v>
      </c>
      <c r="C1047" s="1">
        <v>0</v>
      </c>
      <c r="D1047" s="1">
        <v>1</v>
      </c>
      <c r="E1047" s="1">
        <v>1</v>
      </c>
      <c r="F1047" s="1">
        <v>1</v>
      </c>
      <c r="G1047" s="1">
        <v>1</v>
      </c>
      <c r="H1047" s="1">
        <v>1</v>
      </c>
      <c r="I1047" s="1">
        <v>1</v>
      </c>
      <c r="J1047" s="1">
        <v>1</v>
      </c>
      <c r="K1047" s="1">
        <v>0</v>
      </c>
      <c r="L1047" s="1">
        <v>0</v>
      </c>
      <c r="M1047" s="1">
        <v>1</v>
      </c>
      <c r="P1047"/>
    </row>
    <row r="1048" spans="1:16" s="2" customFormat="1" x14ac:dyDescent="0.25">
      <c r="A1048" s="1">
        <v>0</v>
      </c>
      <c r="B1048" s="1">
        <v>0</v>
      </c>
      <c r="C1048" s="1">
        <v>0</v>
      </c>
      <c r="D1048" s="1">
        <v>1</v>
      </c>
      <c r="E1048" s="1">
        <v>1</v>
      </c>
      <c r="F1048" s="1">
        <v>0</v>
      </c>
      <c r="G1048" s="1">
        <v>1</v>
      </c>
      <c r="H1048" s="1">
        <v>0</v>
      </c>
      <c r="I1048" s="1">
        <v>1</v>
      </c>
      <c r="J1048" s="1">
        <v>1</v>
      </c>
      <c r="K1048" s="1">
        <v>0</v>
      </c>
      <c r="L1048" s="1">
        <v>1</v>
      </c>
      <c r="M1048" s="1">
        <v>0</v>
      </c>
      <c r="P1048"/>
    </row>
    <row r="1049" spans="1:16" s="2" customFormat="1" x14ac:dyDescent="0.25">
      <c r="A1049" s="1">
        <v>0</v>
      </c>
      <c r="B1049" s="1">
        <v>0</v>
      </c>
      <c r="C1049" s="1">
        <v>0</v>
      </c>
      <c r="D1049" s="1">
        <v>1</v>
      </c>
      <c r="E1049" s="1">
        <v>1</v>
      </c>
      <c r="F1049" s="1">
        <v>1</v>
      </c>
      <c r="G1049" s="1">
        <v>1</v>
      </c>
      <c r="H1049" s="1">
        <v>0</v>
      </c>
      <c r="I1049" s="1">
        <v>0</v>
      </c>
      <c r="J1049" s="1">
        <v>1</v>
      </c>
      <c r="K1049" s="1">
        <v>0</v>
      </c>
      <c r="L1049" s="1">
        <v>0</v>
      </c>
      <c r="M1049" s="1">
        <v>1</v>
      </c>
      <c r="P1049"/>
    </row>
    <row r="1050" spans="1:16" s="2" customFormat="1" x14ac:dyDescent="0.25">
      <c r="A1050" s="1">
        <v>0</v>
      </c>
      <c r="B1050" s="1">
        <v>0</v>
      </c>
      <c r="C1050" s="1">
        <v>0</v>
      </c>
      <c r="D1050" s="1">
        <v>1</v>
      </c>
      <c r="E1050" s="1">
        <v>1</v>
      </c>
      <c r="F1050" s="1">
        <v>1</v>
      </c>
      <c r="G1050" s="1">
        <v>1</v>
      </c>
      <c r="H1050" s="1">
        <v>0</v>
      </c>
      <c r="I1050" s="1">
        <v>0</v>
      </c>
      <c r="J1050" s="1">
        <v>1</v>
      </c>
      <c r="K1050" s="1">
        <v>0</v>
      </c>
      <c r="L1050" s="1">
        <v>0</v>
      </c>
      <c r="M1050" s="1">
        <v>1</v>
      </c>
      <c r="P1050"/>
    </row>
    <row r="1051" spans="1:16" s="2" customFormat="1" x14ac:dyDescent="0.25">
      <c r="A1051" s="1">
        <v>0</v>
      </c>
      <c r="B1051" s="1">
        <v>0</v>
      </c>
      <c r="C1051" s="1">
        <v>0</v>
      </c>
      <c r="D1051" s="1">
        <v>1</v>
      </c>
      <c r="E1051" s="1">
        <v>1</v>
      </c>
      <c r="F1051" s="1">
        <v>1</v>
      </c>
      <c r="G1051" s="1">
        <v>1</v>
      </c>
      <c r="H1051" s="1">
        <v>1</v>
      </c>
      <c r="I1051" s="1">
        <v>1</v>
      </c>
      <c r="J1051" s="1">
        <v>1</v>
      </c>
      <c r="K1051" s="1">
        <v>0</v>
      </c>
      <c r="L1051" s="1">
        <v>0</v>
      </c>
      <c r="M1051" s="1">
        <v>1</v>
      </c>
      <c r="P1051"/>
    </row>
    <row r="1052" spans="1:16" s="2" customFormat="1" x14ac:dyDescent="0.25">
      <c r="A1052" s="1">
        <v>0</v>
      </c>
      <c r="B1052" s="1">
        <v>0</v>
      </c>
      <c r="C1052" s="1">
        <v>0</v>
      </c>
      <c r="D1052" s="1">
        <v>1</v>
      </c>
      <c r="E1052" s="1">
        <v>1</v>
      </c>
      <c r="F1052" s="1">
        <v>1</v>
      </c>
      <c r="G1052" s="1">
        <v>1</v>
      </c>
      <c r="H1052" s="1">
        <v>1</v>
      </c>
      <c r="I1052" s="1">
        <v>0</v>
      </c>
      <c r="J1052" s="1">
        <v>0</v>
      </c>
      <c r="K1052" s="1">
        <v>0</v>
      </c>
      <c r="L1052" s="1">
        <v>0</v>
      </c>
      <c r="M1052" s="1">
        <v>1</v>
      </c>
      <c r="P1052"/>
    </row>
    <row r="1053" spans="1:16" s="2" customFormat="1" x14ac:dyDescent="0.25">
      <c r="A1053" s="1">
        <v>0</v>
      </c>
      <c r="B1053" s="1">
        <v>0</v>
      </c>
      <c r="C1053" s="1">
        <v>0</v>
      </c>
      <c r="D1053" s="1">
        <v>1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1</v>
      </c>
      <c r="P1053"/>
    </row>
    <row r="1054" spans="1:16" s="2" customFormat="1" x14ac:dyDescent="0.25">
      <c r="A1054" s="1">
        <v>0</v>
      </c>
      <c r="B1054" s="1">
        <v>0</v>
      </c>
      <c r="C1054" s="1">
        <v>0</v>
      </c>
      <c r="D1054" s="1">
        <v>1</v>
      </c>
      <c r="E1054" s="1">
        <v>0</v>
      </c>
      <c r="F1054" s="1">
        <v>1</v>
      </c>
      <c r="G1054" s="1">
        <v>0</v>
      </c>
      <c r="H1054" s="1">
        <v>0</v>
      </c>
      <c r="I1054" s="1">
        <v>1</v>
      </c>
      <c r="J1054" s="1">
        <v>0</v>
      </c>
      <c r="K1054" s="1">
        <v>0</v>
      </c>
      <c r="L1054" s="1">
        <v>0</v>
      </c>
      <c r="M1054" s="1">
        <v>1</v>
      </c>
      <c r="P1054"/>
    </row>
    <row r="1055" spans="1:16" s="2" customFormat="1" x14ac:dyDescent="0.25">
      <c r="A1055" s="1">
        <v>0</v>
      </c>
      <c r="B1055" s="1">
        <v>0</v>
      </c>
      <c r="C1055" s="1">
        <v>0</v>
      </c>
      <c r="D1055" s="1">
        <v>1</v>
      </c>
      <c r="E1055" s="1">
        <v>1</v>
      </c>
      <c r="F1055" s="1">
        <v>1</v>
      </c>
      <c r="G1055" s="1">
        <v>1</v>
      </c>
      <c r="H1055" s="1">
        <v>1</v>
      </c>
      <c r="I1055" s="1">
        <v>1</v>
      </c>
      <c r="J1055" s="1">
        <v>1</v>
      </c>
      <c r="K1055" s="1">
        <v>1</v>
      </c>
      <c r="L1055" s="1">
        <v>0</v>
      </c>
      <c r="M1055" s="1">
        <v>0</v>
      </c>
      <c r="P1055"/>
    </row>
    <row r="1056" spans="1:16" s="2" customFormat="1" x14ac:dyDescent="0.25">
      <c r="A1056" s="1">
        <v>0</v>
      </c>
      <c r="B1056" s="1">
        <v>0</v>
      </c>
      <c r="C1056" s="1">
        <v>0</v>
      </c>
      <c r="D1056" s="1">
        <v>1</v>
      </c>
      <c r="E1056" s="1">
        <v>1</v>
      </c>
      <c r="F1056" s="1">
        <v>1</v>
      </c>
      <c r="G1056" s="1">
        <v>1</v>
      </c>
      <c r="H1056" s="1">
        <v>1</v>
      </c>
      <c r="I1056" s="1">
        <v>0</v>
      </c>
      <c r="J1056" s="1">
        <v>0</v>
      </c>
      <c r="K1056" s="1">
        <v>1</v>
      </c>
      <c r="L1056" s="1">
        <v>0</v>
      </c>
      <c r="M1056" s="1">
        <v>0</v>
      </c>
      <c r="P1056"/>
    </row>
    <row r="1057" spans="1:16" s="2" customFormat="1" x14ac:dyDescent="0.25">
      <c r="A1057" s="1">
        <v>0</v>
      </c>
      <c r="B1057" s="1">
        <v>0</v>
      </c>
      <c r="C1057" s="1">
        <v>0</v>
      </c>
      <c r="D1057" s="1">
        <v>1</v>
      </c>
      <c r="E1057" s="1">
        <v>1</v>
      </c>
      <c r="F1057" s="1">
        <v>1</v>
      </c>
      <c r="G1057" s="1">
        <v>0</v>
      </c>
      <c r="H1057" s="1">
        <v>1</v>
      </c>
      <c r="I1057" s="1">
        <v>0</v>
      </c>
      <c r="J1057" s="1">
        <v>0</v>
      </c>
      <c r="K1057" s="1">
        <v>0</v>
      </c>
      <c r="L1057" s="1">
        <v>0</v>
      </c>
      <c r="M1057" s="1">
        <v>1</v>
      </c>
      <c r="P1057"/>
    </row>
    <row r="1058" spans="1:16" s="2" customFormat="1" x14ac:dyDescent="0.25">
      <c r="A1058" s="1">
        <v>141</v>
      </c>
      <c r="B1058" s="1">
        <v>8</v>
      </c>
      <c r="C1058" s="1">
        <v>0</v>
      </c>
      <c r="D1058" s="1">
        <v>1</v>
      </c>
      <c r="E1058" s="1">
        <v>1</v>
      </c>
      <c r="F1058" s="1">
        <v>1</v>
      </c>
      <c r="G1058" s="1">
        <v>1</v>
      </c>
      <c r="H1058" s="1">
        <v>1</v>
      </c>
      <c r="I1058" s="1">
        <v>0</v>
      </c>
      <c r="J1058" s="1">
        <v>1</v>
      </c>
      <c r="K1058" s="1">
        <v>0</v>
      </c>
      <c r="L1058" s="1">
        <v>1</v>
      </c>
      <c r="M1058" s="1">
        <v>1</v>
      </c>
      <c r="P1058"/>
    </row>
    <row r="1059" spans="1:16" s="2" customFormat="1" x14ac:dyDescent="0.25">
      <c r="A1059" s="1">
        <v>91</v>
      </c>
      <c r="B1059" s="1">
        <v>8</v>
      </c>
      <c r="C1059" s="1">
        <v>0</v>
      </c>
      <c r="D1059" s="1">
        <v>1</v>
      </c>
      <c r="E1059" s="1">
        <v>1</v>
      </c>
      <c r="F1059" s="1">
        <v>1</v>
      </c>
      <c r="G1059" s="1">
        <v>1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1</v>
      </c>
      <c r="P1059"/>
    </row>
    <row r="1060" spans="1:16" s="2" customFormat="1" x14ac:dyDescent="0.25">
      <c r="A1060" s="1">
        <v>81</v>
      </c>
      <c r="B1060" s="1">
        <v>8</v>
      </c>
      <c r="C1060" s="1">
        <v>0</v>
      </c>
      <c r="D1060" s="1">
        <v>1</v>
      </c>
      <c r="E1060" s="1">
        <v>1</v>
      </c>
      <c r="F1060" s="1">
        <v>1</v>
      </c>
      <c r="G1060" s="1">
        <v>1</v>
      </c>
      <c r="H1060" s="1">
        <v>0</v>
      </c>
      <c r="I1060" s="1">
        <v>0</v>
      </c>
      <c r="J1060" s="1">
        <v>1</v>
      </c>
      <c r="K1060" s="1">
        <v>0</v>
      </c>
      <c r="L1060" s="1">
        <v>0</v>
      </c>
      <c r="M1060" s="1">
        <v>1</v>
      </c>
      <c r="P1060"/>
    </row>
    <row r="1061" spans="1:16" s="2" customFormat="1" x14ac:dyDescent="0.25">
      <c r="A1061" s="1">
        <v>41</v>
      </c>
      <c r="B1061" s="1">
        <v>8</v>
      </c>
      <c r="C1061" s="1">
        <v>0</v>
      </c>
      <c r="D1061" s="1">
        <v>1</v>
      </c>
      <c r="E1061" s="1">
        <v>1</v>
      </c>
      <c r="F1061" s="1">
        <v>1</v>
      </c>
      <c r="G1061" s="1">
        <v>1</v>
      </c>
      <c r="H1061" s="1">
        <v>0</v>
      </c>
      <c r="I1061" s="1">
        <v>1</v>
      </c>
      <c r="J1061" s="1">
        <v>0</v>
      </c>
      <c r="K1061" s="1">
        <v>0</v>
      </c>
      <c r="L1061" s="1">
        <v>0</v>
      </c>
      <c r="M1061" s="1">
        <v>1</v>
      </c>
      <c r="P1061"/>
    </row>
    <row r="1062" spans="1:16" s="2" customFormat="1" x14ac:dyDescent="0.25">
      <c r="A1062" s="1">
        <v>33</v>
      </c>
      <c r="B1062" s="1">
        <v>8</v>
      </c>
      <c r="C1062" s="1">
        <v>0</v>
      </c>
      <c r="D1062" s="1">
        <v>1</v>
      </c>
      <c r="E1062" s="1">
        <v>0</v>
      </c>
      <c r="F1062" s="1">
        <v>1</v>
      </c>
      <c r="G1062" s="1">
        <v>0</v>
      </c>
      <c r="H1062" s="1">
        <v>0</v>
      </c>
      <c r="I1062" s="1">
        <v>0</v>
      </c>
      <c r="J1062" s="1">
        <v>1</v>
      </c>
      <c r="K1062" s="1">
        <v>0</v>
      </c>
      <c r="L1062" s="1">
        <v>0</v>
      </c>
      <c r="M1062" s="1">
        <v>1</v>
      </c>
      <c r="P1062"/>
    </row>
    <row r="1063" spans="1:16" s="2" customFormat="1" x14ac:dyDescent="0.25">
      <c r="A1063" s="1">
        <v>31</v>
      </c>
      <c r="B1063" s="1">
        <v>8</v>
      </c>
      <c r="C1063" s="1">
        <v>0</v>
      </c>
      <c r="D1063" s="1">
        <v>1</v>
      </c>
      <c r="E1063" s="1">
        <v>1</v>
      </c>
      <c r="F1063" s="1">
        <v>1</v>
      </c>
      <c r="G1063" s="1">
        <v>1</v>
      </c>
      <c r="H1063" s="1">
        <v>0</v>
      </c>
      <c r="I1063" s="1">
        <v>0</v>
      </c>
      <c r="J1063" s="1">
        <v>1</v>
      </c>
      <c r="K1063" s="1">
        <v>0</v>
      </c>
      <c r="L1063" s="1">
        <v>0</v>
      </c>
      <c r="M1063" s="1">
        <v>1</v>
      </c>
      <c r="P1063"/>
    </row>
    <row r="1064" spans="1:16" s="2" customFormat="1" x14ac:dyDescent="0.25">
      <c r="A1064" s="1">
        <v>27</v>
      </c>
      <c r="B1064" s="1">
        <v>8</v>
      </c>
      <c r="C1064" s="1">
        <v>0</v>
      </c>
      <c r="D1064" s="1">
        <v>1</v>
      </c>
      <c r="E1064" s="1">
        <v>1</v>
      </c>
      <c r="F1064" s="1">
        <v>1</v>
      </c>
      <c r="G1064" s="1">
        <v>1</v>
      </c>
      <c r="H1064" s="1">
        <v>1</v>
      </c>
      <c r="I1064" s="1">
        <v>1</v>
      </c>
      <c r="J1064" s="1">
        <v>1</v>
      </c>
      <c r="K1064" s="1">
        <v>0</v>
      </c>
      <c r="L1064" s="1">
        <v>0</v>
      </c>
      <c r="M1064" s="1">
        <v>1</v>
      </c>
      <c r="P1064"/>
    </row>
    <row r="1065" spans="1:16" s="2" customFormat="1" x14ac:dyDescent="0.25">
      <c r="A1065" s="1">
        <v>22</v>
      </c>
      <c r="B1065" s="1">
        <v>8</v>
      </c>
      <c r="C1065" s="1">
        <v>0</v>
      </c>
      <c r="D1065" s="1">
        <v>1</v>
      </c>
      <c r="E1065" s="1">
        <v>1</v>
      </c>
      <c r="F1065" s="1">
        <v>1</v>
      </c>
      <c r="G1065" s="1">
        <v>1</v>
      </c>
      <c r="H1065" s="1">
        <v>1</v>
      </c>
      <c r="I1065" s="1">
        <v>0</v>
      </c>
      <c r="J1065" s="1">
        <v>1</v>
      </c>
      <c r="K1065" s="1">
        <v>0</v>
      </c>
      <c r="L1065" s="1">
        <v>0</v>
      </c>
      <c r="M1065" s="1">
        <v>1</v>
      </c>
      <c r="P1065"/>
    </row>
    <row r="1066" spans="1:16" s="2" customFormat="1" x14ac:dyDescent="0.25">
      <c r="A1066" s="1">
        <v>21</v>
      </c>
      <c r="B1066" s="1">
        <v>8</v>
      </c>
      <c r="C1066" s="1">
        <v>0</v>
      </c>
      <c r="D1066" s="1">
        <v>1</v>
      </c>
      <c r="E1066" s="1">
        <v>1</v>
      </c>
      <c r="F1066" s="1">
        <v>1</v>
      </c>
      <c r="G1066" s="1">
        <v>1</v>
      </c>
      <c r="H1066" s="1">
        <v>1</v>
      </c>
      <c r="I1066" s="1">
        <v>1</v>
      </c>
      <c r="J1066" s="1">
        <v>1</v>
      </c>
      <c r="K1066" s="1">
        <v>0</v>
      </c>
      <c r="L1066" s="1">
        <v>0</v>
      </c>
      <c r="M1066" s="1">
        <v>1</v>
      </c>
      <c r="P1066"/>
    </row>
    <row r="1067" spans="1:16" s="2" customFormat="1" x14ac:dyDescent="0.25">
      <c r="A1067" s="1">
        <v>16</v>
      </c>
      <c r="B1067" s="1">
        <v>8</v>
      </c>
      <c r="C1067" s="1">
        <v>0</v>
      </c>
      <c r="D1067" s="1">
        <v>1</v>
      </c>
      <c r="E1067" s="1">
        <v>1</v>
      </c>
      <c r="F1067" s="1">
        <v>1</v>
      </c>
      <c r="G1067" s="1">
        <v>1</v>
      </c>
      <c r="H1067" s="1">
        <v>1</v>
      </c>
      <c r="I1067" s="1">
        <v>0</v>
      </c>
      <c r="J1067" s="1">
        <v>0</v>
      </c>
      <c r="K1067" s="1">
        <v>0</v>
      </c>
      <c r="L1067" s="1">
        <v>0</v>
      </c>
      <c r="M1067" s="1">
        <v>1</v>
      </c>
      <c r="P1067"/>
    </row>
    <row r="1068" spans="1:16" s="2" customFormat="1" x14ac:dyDescent="0.25">
      <c r="A1068" s="1">
        <v>15</v>
      </c>
      <c r="B1068" s="1">
        <v>8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1</v>
      </c>
      <c r="P1068"/>
    </row>
    <row r="1069" spans="1:16" s="2" customFormat="1" x14ac:dyDescent="0.25">
      <c r="A1069" s="1">
        <v>15</v>
      </c>
      <c r="B1069" s="1">
        <v>8</v>
      </c>
      <c r="C1069" s="1">
        <v>0</v>
      </c>
      <c r="D1069" s="1">
        <v>1</v>
      </c>
      <c r="E1069" s="1">
        <v>1</v>
      </c>
      <c r="F1069" s="1">
        <v>1</v>
      </c>
      <c r="G1069" s="1">
        <v>1</v>
      </c>
      <c r="H1069" s="1">
        <v>0</v>
      </c>
      <c r="I1069" s="1">
        <v>1</v>
      </c>
      <c r="J1069" s="1">
        <v>1</v>
      </c>
      <c r="K1069" s="1">
        <v>0</v>
      </c>
      <c r="L1069" s="1">
        <v>0</v>
      </c>
      <c r="M1069" s="1">
        <v>1</v>
      </c>
      <c r="P1069"/>
    </row>
    <row r="1070" spans="1:16" s="2" customFormat="1" x14ac:dyDescent="0.25">
      <c r="A1070" s="1">
        <v>15</v>
      </c>
      <c r="B1070" s="1">
        <v>8</v>
      </c>
      <c r="C1070" s="1">
        <v>0</v>
      </c>
      <c r="D1070" s="1">
        <v>1</v>
      </c>
      <c r="E1070" s="1">
        <v>0</v>
      </c>
      <c r="F1070" s="1">
        <v>1</v>
      </c>
      <c r="G1070" s="1">
        <v>0</v>
      </c>
      <c r="H1070" s="1">
        <v>0</v>
      </c>
      <c r="I1070" s="1">
        <v>1</v>
      </c>
      <c r="J1070" s="1">
        <v>0</v>
      </c>
      <c r="K1070" s="1">
        <v>0</v>
      </c>
      <c r="L1070" s="1">
        <v>0</v>
      </c>
      <c r="M1070" s="1">
        <v>1</v>
      </c>
      <c r="P1070"/>
    </row>
    <row r="1071" spans="1:16" s="2" customFormat="1" x14ac:dyDescent="0.25">
      <c r="A1071" s="1">
        <v>15</v>
      </c>
      <c r="B1071" s="1">
        <v>8</v>
      </c>
      <c r="C1071" s="1">
        <v>0</v>
      </c>
      <c r="D1071" s="1">
        <v>1</v>
      </c>
      <c r="E1071" s="1">
        <v>1</v>
      </c>
      <c r="F1071" s="1">
        <v>1</v>
      </c>
      <c r="G1071" s="1">
        <v>1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1</v>
      </c>
      <c r="P1071"/>
    </row>
    <row r="1072" spans="1:16" s="2" customFormat="1" x14ac:dyDescent="0.25">
      <c r="A1072" s="1">
        <v>13</v>
      </c>
      <c r="B1072" s="1">
        <v>8</v>
      </c>
      <c r="C1072" s="1">
        <v>0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1</v>
      </c>
      <c r="J1072" s="1">
        <v>1</v>
      </c>
      <c r="K1072" s="1">
        <v>0</v>
      </c>
      <c r="L1072" s="1">
        <v>0</v>
      </c>
      <c r="M1072" s="1">
        <v>1</v>
      </c>
      <c r="P1072"/>
    </row>
    <row r="1073" spans="1:16" s="2" customFormat="1" x14ac:dyDescent="0.25">
      <c r="A1073" s="1">
        <v>12</v>
      </c>
      <c r="B1073" s="1">
        <v>8</v>
      </c>
      <c r="C1073" s="1">
        <v>0</v>
      </c>
      <c r="D1073" s="1">
        <v>1</v>
      </c>
      <c r="E1073" s="1">
        <v>1</v>
      </c>
      <c r="F1073" s="1">
        <v>1</v>
      </c>
      <c r="G1073" s="1">
        <v>1</v>
      </c>
      <c r="H1073" s="1">
        <v>0</v>
      </c>
      <c r="I1073" s="1">
        <v>0</v>
      </c>
      <c r="J1073" s="1">
        <v>1</v>
      </c>
      <c r="K1073" s="1">
        <v>0</v>
      </c>
      <c r="L1073" s="1">
        <v>0</v>
      </c>
      <c r="M1073" s="1">
        <v>1</v>
      </c>
      <c r="P1073"/>
    </row>
    <row r="1074" spans="1:16" s="2" customFormat="1" x14ac:dyDescent="0.25">
      <c r="A1074" s="1">
        <v>12</v>
      </c>
      <c r="B1074" s="1">
        <v>8</v>
      </c>
      <c r="C1074" s="1">
        <v>0</v>
      </c>
      <c r="D1074" s="1">
        <v>1</v>
      </c>
      <c r="E1074" s="1">
        <v>1</v>
      </c>
      <c r="F1074" s="1">
        <v>1</v>
      </c>
      <c r="G1074" s="1">
        <v>1</v>
      </c>
      <c r="H1074" s="1">
        <v>1</v>
      </c>
      <c r="I1074" s="1">
        <v>0</v>
      </c>
      <c r="J1074" s="1">
        <v>1</v>
      </c>
      <c r="K1074" s="1">
        <v>0</v>
      </c>
      <c r="L1074" s="1">
        <v>0</v>
      </c>
      <c r="M1074" s="1">
        <v>1</v>
      </c>
      <c r="P1074"/>
    </row>
    <row r="1075" spans="1:16" s="2" customFormat="1" x14ac:dyDescent="0.25">
      <c r="A1075" s="1">
        <v>11</v>
      </c>
      <c r="B1075" s="1">
        <v>8</v>
      </c>
      <c r="C1075" s="1">
        <v>0</v>
      </c>
      <c r="D1075" s="1">
        <v>1</v>
      </c>
      <c r="E1075" s="1">
        <v>1</v>
      </c>
      <c r="F1075" s="1">
        <v>1</v>
      </c>
      <c r="G1075" s="1">
        <v>1</v>
      </c>
      <c r="H1075" s="1">
        <v>1</v>
      </c>
      <c r="I1075" s="1">
        <v>1</v>
      </c>
      <c r="J1075" s="1">
        <v>1</v>
      </c>
      <c r="K1075" s="1">
        <v>0</v>
      </c>
      <c r="L1075" s="1">
        <v>0</v>
      </c>
      <c r="M1075" s="1">
        <v>1</v>
      </c>
      <c r="P1075"/>
    </row>
    <row r="1076" spans="1:16" s="2" customFormat="1" x14ac:dyDescent="0.25">
      <c r="A1076" s="1">
        <v>11</v>
      </c>
      <c r="B1076" s="1">
        <v>8</v>
      </c>
      <c r="C1076" s="1">
        <v>0</v>
      </c>
      <c r="D1076" s="1">
        <v>1</v>
      </c>
      <c r="E1076" s="1">
        <v>0</v>
      </c>
      <c r="F1076" s="1">
        <v>1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1</v>
      </c>
      <c r="P1076"/>
    </row>
    <row r="1077" spans="1:16" s="2" customFormat="1" x14ac:dyDescent="0.25">
      <c r="A1077" s="1">
        <v>11</v>
      </c>
      <c r="B1077" s="1">
        <v>8</v>
      </c>
      <c r="C1077" s="1">
        <v>0</v>
      </c>
      <c r="D1077" s="1">
        <v>1</v>
      </c>
      <c r="E1077" s="1">
        <v>1</v>
      </c>
      <c r="F1077" s="1">
        <v>1</v>
      </c>
      <c r="G1077" s="1">
        <v>1</v>
      </c>
      <c r="H1077" s="1">
        <v>1</v>
      </c>
      <c r="I1077" s="1">
        <v>1</v>
      </c>
      <c r="J1077" s="1">
        <v>1</v>
      </c>
      <c r="K1077" s="1">
        <v>0</v>
      </c>
      <c r="L1077" s="1">
        <v>0</v>
      </c>
      <c r="M1077" s="1">
        <v>1</v>
      </c>
      <c r="P1077"/>
    </row>
    <row r="1078" spans="1:16" s="2" customFormat="1" x14ac:dyDescent="0.25">
      <c r="A1078" s="1">
        <v>11</v>
      </c>
      <c r="B1078" s="1">
        <v>8</v>
      </c>
      <c r="C1078" s="1">
        <v>0</v>
      </c>
      <c r="D1078" s="1">
        <v>1</v>
      </c>
      <c r="E1078" s="1">
        <v>1</v>
      </c>
      <c r="F1078" s="1">
        <v>1</v>
      </c>
      <c r="G1078" s="1">
        <v>0</v>
      </c>
      <c r="H1078" s="1">
        <v>1</v>
      </c>
      <c r="I1078" s="1">
        <v>1</v>
      </c>
      <c r="J1078" s="1">
        <v>1</v>
      </c>
      <c r="K1078" s="1">
        <v>0</v>
      </c>
      <c r="L1078" s="1">
        <v>1</v>
      </c>
      <c r="M1078" s="1">
        <v>1</v>
      </c>
      <c r="P1078"/>
    </row>
    <row r="1079" spans="1:16" s="2" customFormat="1" x14ac:dyDescent="0.25">
      <c r="A1079" s="1">
        <v>10</v>
      </c>
      <c r="B1079" s="1">
        <v>8</v>
      </c>
      <c r="C1079" s="1">
        <v>0</v>
      </c>
      <c r="D1079" s="1">
        <v>1</v>
      </c>
      <c r="E1079" s="1">
        <v>1</v>
      </c>
      <c r="F1079" s="1">
        <v>1</v>
      </c>
      <c r="G1079" s="1">
        <v>1</v>
      </c>
      <c r="H1079" s="1">
        <v>0</v>
      </c>
      <c r="I1079" s="1">
        <v>1</v>
      </c>
      <c r="J1079" s="1">
        <v>0</v>
      </c>
      <c r="K1079" s="1">
        <v>0</v>
      </c>
      <c r="L1079" s="1">
        <v>0</v>
      </c>
      <c r="M1079" s="1">
        <v>1</v>
      </c>
      <c r="P1079"/>
    </row>
    <row r="1080" spans="1:16" s="2" customFormat="1" x14ac:dyDescent="0.25">
      <c r="A1080" s="1">
        <v>10</v>
      </c>
      <c r="B1080" s="1">
        <v>8</v>
      </c>
      <c r="C1080" s="1">
        <v>0</v>
      </c>
      <c r="D1080" s="1">
        <v>1</v>
      </c>
      <c r="E1080" s="1">
        <v>1</v>
      </c>
      <c r="F1080" s="1">
        <v>1</v>
      </c>
      <c r="G1080" s="1">
        <v>1</v>
      </c>
      <c r="H1080" s="1">
        <v>1</v>
      </c>
      <c r="I1080" s="1">
        <v>0</v>
      </c>
      <c r="J1080" s="1">
        <v>0</v>
      </c>
      <c r="K1080" s="1">
        <v>0</v>
      </c>
      <c r="L1080" s="1">
        <v>0</v>
      </c>
      <c r="M1080" s="1">
        <v>1</v>
      </c>
      <c r="P1080"/>
    </row>
    <row r="1081" spans="1:16" s="2" customFormat="1" x14ac:dyDescent="0.25">
      <c r="A1081" s="1">
        <v>10</v>
      </c>
      <c r="B1081" s="1">
        <v>8</v>
      </c>
      <c r="C1081" s="1">
        <v>0</v>
      </c>
      <c r="D1081" s="1">
        <v>1</v>
      </c>
      <c r="E1081" s="1">
        <v>1</v>
      </c>
      <c r="F1081" s="1">
        <v>1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1</v>
      </c>
      <c r="P1081"/>
    </row>
    <row r="1082" spans="1:16" s="2" customFormat="1" x14ac:dyDescent="0.25">
      <c r="A1082" s="1">
        <v>10</v>
      </c>
      <c r="B1082" s="1">
        <v>8</v>
      </c>
      <c r="C1082" s="1">
        <v>0</v>
      </c>
      <c r="D1082" s="1">
        <v>1</v>
      </c>
      <c r="E1082" s="1">
        <v>1</v>
      </c>
      <c r="F1082" s="1">
        <v>1</v>
      </c>
      <c r="G1082" s="1">
        <v>1</v>
      </c>
      <c r="H1082" s="1">
        <v>1</v>
      </c>
      <c r="I1082" s="1">
        <v>1</v>
      </c>
      <c r="J1082" s="1">
        <v>0</v>
      </c>
      <c r="K1082" s="1">
        <v>0</v>
      </c>
      <c r="L1082" s="1">
        <v>0</v>
      </c>
      <c r="M1082" s="1">
        <v>1</v>
      </c>
      <c r="P1082"/>
    </row>
    <row r="1083" spans="1:16" s="2" customFormat="1" x14ac:dyDescent="0.25">
      <c r="A1083" s="1">
        <v>10</v>
      </c>
      <c r="B1083" s="1">
        <v>8</v>
      </c>
      <c r="C1083" s="1">
        <v>0</v>
      </c>
      <c r="D1083" s="1">
        <v>1</v>
      </c>
      <c r="E1083" s="1">
        <v>1</v>
      </c>
      <c r="F1083" s="1">
        <v>1</v>
      </c>
      <c r="G1083" s="1">
        <v>1</v>
      </c>
      <c r="H1083" s="1">
        <v>1</v>
      </c>
      <c r="I1083" s="1">
        <v>1</v>
      </c>
      <c r="J1083" s="1">
        <v>1</v>
      </c>
      <c r="K1083" s="1">
        <v>0</v>
      </c>
      <c r="L1083" s="1">
        <v>0</v>
      </c>
      <c r="M1083" s="1">
        <v>1</v>
      </c>
      <c r="P1083"/>
    </row>
    <row r="1084" spans="1:16" s="2" customFormat="1" x14ac:dyDescent="0.25">
      <c r="A1084" s="1">
        <v>10</v>
      </c>
      <c r="B1084" s="1">
        <v>8</v>
      </c>
      <c r="C1084" s="1">
        <v>0</v>
      </c>
      <c r="D1084" s="1">
        <v>1</v>
      </c>
      <c r="E1084" s="1">
        <v>1</v>
      </c>
      <c r="F1084" s="1">
        <v>1</v>
      </c>
      <c r="G1084" s="1">
        <v>1</v>
      </c>
      <c r="H1084" s="1">
        <v>1</v>
      </c>
      <c r="I1084" s="1">
        <v>0</v>
      </c>
      <c r="J1084" s="1">
        <v>0</v>
      </c>
      <c r="K1084" s="1">
        <v>0</v>
      </c>
      <c r="L1084" s="1">
        <v>0</v>
      </c>
      <c r="M1084" s="1">
        <v>1</v>
      </c>
      <c r="P1084"/>
    </row>
    <row r="1085" spans="1:16" s="2" customFormat="1" x14ac:dyDescent="0.25">
      <c r="A1085" s="1">
        <v>10</v>
      </c>
      <c r="B1085" s="1">
        <v>8</v>
      </c>
      <c r="C1085" s="1">
        <v>0</v>
      </c>
      <c r="D1085" s="1">
        <v>1</v>
      </c>
      <c r="E1085" s="1">
        <v>1</v>
      </c>
      <c r="F1085" s="1">
        <v>1</v>
      </c>
      <c r="G1085" s="1">
        <v>1</v>
      </c>
      <c r="H1085" s="1">
        <v>1</v>
      </c>
      <c r="I1085" s="1">
        <v>0</v>
      </c>
      <c r="J1085" s="1">
        <v>1</v>
      </c>
      <c r="K1085" s="1">
        <v>0</v>
      </c>
      <c r="L1085" s="1">
        <v>0</v>
      </c>
      <c r="M1085" s="1">
        <v>1</v>
      </c>
      <c r="P1085"/>
    </row>
    <row r="1086" spans="1:16" s="2" customFormat="1" x14ac:dyDescent="0.25">
      <c r="A1086" s="1">
        <v>9</v>
      </c>
      <c r="B1086" s="1">
        <v>8</v>
      </c>
      <c r="C1086" s="1">
        <v>0</v>
      </c>
      <c r="D1086" s="1">
        <v>1</v>
      </c>
      <c r="E1086" s="1">
        <v>1</v>
      </c>
      <c r="F1086" s="1">
        <v>1</v>
      </c>
      <c r="G1086" s="1">
        <v>1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1</v>
      </c>
      <c r="P1086"/>
    </row>
    <row r="1087" spans="1:16" s="2" customFormat="1" x14ac:dyDescent="0.25">
      <c r="A1087" s="1">
        <v>9</v>
      </c>
      <c r="B1087" s="1">
        <v>8</v>
      </c>
      <c r="C1087" s="1">
        <v>0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1</v>
      </c>
      <c r="P1087"/>
    </row>
    <row r="1088" spans="1:16" s="2" customFormat="1" x14ac:dyDescent="0.25">
      <c r="A1088" s="1">
        <v>9</v>
      </c>
      <c r="B1088" s="1">
        <v>8</v>
      </c>
      <c r="C1088" s="1">
        <v>0</v>
      </c>
      <c r="D1088" s="1">
        <v>1</v>
      </c>
      <c r="E1088" s="1">
        <v>1</v>
      </c>
      <c r="F1088" s="1">
        <v>1</v>
      </c>
      <c r="G1088" s="1">
        <v>1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1</v>
      </c>
      <c r="P1088"/>
    </row>
    <row r="1089" spans="1:16" s="2" customFormat="1" x14ac:dyDescent="0.25">
      <c r="A1089" s="1">
        <v>9</v>
      </c>
      <c r="B1089" s="1">
        <v>8</v>
      </c>
      <c r="C1089" s="1">
        <v>0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0</v>
      </c>
      <c r="J1089" s="1">
        <v>1</v>
      </c>
      <c r="K1089" s="1">
        <v>0</v>
      </c>
      <c r="L1089" s="1">
        <v>0</v>
      </c>
      <c r="M1089" s="1">
        <v>1</v>
      </c>
      <c r="P1089"/>
    </row>
    <row r="1090" spans="1:16" s="2" customFormat="1" x14ac:dyDescent="0.25">
      <c r="A1090" s="1">
        <v>9</v>
      </c>
      <c r="B1090" s="1">
        <v>8</v>
      </c>
      <c r="C1090" s="1">
        <v>0</v>
      </c>
      <c r="D1090" s="1">
        <v>1</v>
      </c>
      <c r="E1090" s="1">
        <v>1</v>
      </c>
      <c r="F1090" s="1">
        <v>1</v>
      </c>
      <c r="G1090" s="1">
        <v>0</v>
      </c>
      <c r="H1090" s="1">
        <v>0</v>
      </c>
      <c r="I1090" s="1">
        <v>0</v>
      </c>
      <c r="J1090" s="1">
        <v>1</v>
      </c>
      <c r="K1090" s="1">
        <v>0</v>
      </c>
      <c r="L1090" s="1">
        <v>0</v>
      </c>
      <c r="M1090" s="1">
        <v>1</v>
      </c>
      <c r="P1090"/>
    </row>
    <row r="1091" spans="1:16" s="2" customFormat="1" x14ac:dyDescent="0.25">
      <c r="A1091" s="1">
        <v>9</v>
      </c>
      <c r="B1091" s="1">
        <v>8</v>
      </c>
      <c r="C1091" s="1">
        <v>0</v>
      </c>
      <c r="D1091" s="1">
        <v>1</v>
      </c>
      <c r="E1091" s="1">
        <v>1</v>
      </c>
      <c r="F1091" s="1">
        <v>1</v>
      </c>
      <c r="G1091" s="1">
        <v>0</v>
      </c>
      <c r="H1091" s="1">
        <v>1</v>
      </c>
      <c r="I1091" s="1">
        <v>1</v>
      </c>
      <c r="J1091" s="1">
        <v>1</v>
      </c>
      <c r="K1091" s="1">
        <v>0</v>
      </c>
      <c r="L1091" s="1">
        <v>1</v>
      </c>
      <c r="M1091" s="1">
        <v>0</v>
      </c>
      <c r="P1091"/>
    </row>
    <row r="1092" spans="1:16" s="2" customFormat="1" x14ac:dyDescent="0.25">
      <c r="A1092" s="1">
        <v>8</v>
      </c>
      <c r="B1092" s="1">
        <v>8</v>
      </c>
      <c r="C1092" s="1">
        <v>0</v>
      </c>
      <c r="D1092" s="1">
        <v>1</v>
      </c>
      <c r="E1092" s="1">
        <v>1</v>
      </c>
      <c r="F1092" s="1">
        <v>1</v>
      </c>
      <c r="G1092" s="1">
        <v>1</v>
      </c>
      <c r="H1092" s="1">
        <v>1</v>
      </c>
      <c r="I1092" s="1">
        <v>1</v>
      </c>
      <c r="J1092" s="1">
        <v>1</v>
      </c>
      <c r="K1092" s="1">
        <v>0</v>
      </c>
      <c r="L1092" s="1">
        <v>0</v>
      </c>
      <c r="M1092" s="1">
        <v>1</v>
      </c>
      <c r="P1092"/>
    </row>
    <row r="1093" spans="1:16" s="2" customFormat="1" x14ac:dyDescent="0.25">
      <c r="A1093" s="1">
        <v>8</v>
      </c>
      <c r="B1093" s="1">
        <v>8</v>
      </c>
      <c r="C1093" s="1">
        <v>0</v>
      </c>
      <c r="D1093" s="1">
        <v>1</v>
      </c>
      <c r="E1093" s="1">
        <v>1</v>
      </c>
      <c r="F1093" s="1">
        <v>1</v>
      </c>
      <c r="G1093" s="1">
        <v>1</v>
      </c>
      <c r="H1093" s="1">
        <v>1</v>
      </c>
      <c r="I1093" s="1">
        <v>1</v>
      </c>
      <c r="J1093" s="1">
        <v>1</v>
      </c>
      <c r="K1093" s="1">
        <v>0</v>
      </c>
      <c r="L1093" s="1">
        <v>0</v>
      </c>
      <c r="M1093" s="1">
        <v>1</v>
      </c>
      <c r="P1093"/>
    </row>
    <row r="1094" spans="1:16" s="2" customFormat="1" x14ac:dyDescent="0.25">
      <c r="A1094" s="1">
        <v>8</v>
      </c>
      <c r="B1094" s="1">
        <v>8</v>
      </c>
      <c r="C1094" s="1">
        <v>0</v>
      </c>
      <c r="D1094" s="1">
        <v>1</v>
      </c>
      <c r="E1094" s="1">
        <v>1</v>
      </c>
      <c r="F1094" s="1">
        <v>1</v>
      </c>
      <c r="G1094" s="1">
        <v>1</v>
      </c>
      <c r="H1094" s="1">
        <v>1</v>
      </c>
      <c r="I1094" s="1">
        <v>1</v>
      </c>
      <c r="J1094" s="1">
        <v>1</v>
      </c>
      <c r="K1094" s="1">
        <v>0</v>
      </c>
      <c r="L1094" s="1">
        <v>1</v>
      </c>
      <c r="M1094" s="1">
        <v>0</v>
      </c>
      <c r="P1094"/>
    </row>
    <row r="1095" spans="1:16" s="2" customFormat="1" x14ac:dyDescent="0.25">
      <c r="A1095" s="1">
        <v>7</v>
      </c>
      <c r="B1095" s="1">
        <v>8</v>
      </c>
      <c r="C1095" s="1">
        <v>0</v>
      </c>
      <c r="D1095" s="1">
        <v>0</v>
      </c>
      <c r="E1095" s="1">
        <v>1</v>
      </c>
      <c r="F1095" s="1">
        <v>1</v>
      </c>
      <c r="G1095" s="1">
        <v>1</v>
      </c>
      <c r="H1095" s="1">
        <v>1</v>
      </c>
      <c r="I1095" s="1">
        <v>1</v>
      </c>
      <c r="J1095" s="1">
        <v>1</v>
      </c>
      <c r="K1095" s="1">
        <v>0</v>
      </c>
      <c r="L1095" s="1">
        <v>0</v>
      </c>
      <c r="M1095" s="1">
        <v>1</v>
      </c>
      <c r="P1095"/>
    </row>
    <row r="1096" spans="1:16" s="2" customFormat="1" x14ac:dyDescent="0.25">
      <c r="A1096" s="1">
        <v>7</v>
      </c>
      <c r="B1096" s="1">
        <v>8</v>
      </c>
      <c r="C1096" s="1">
        <v>0</v>
      </c>
      <c r="D1096" s="1">
        <v>1</v>
      </c>
      <c r="E1096" s="1">
        <v>1</v>
      </c>
      <c r="F1096" s="1">
        <v>1</v>
      </c>
      <c r="G1096" s="1">
        <v>1</v>
      </c>
      <c r="H1096" s="1">
        <v>1</v>
      </c>
      <c r="I1096" s="1">
        <v>0</v>
      </c>
      <c r="J1096" s="1">
        <v>1</v>
      </c>
      <c r="K1096" s="1">
        <v>0</v>
      </c>
      <c r="L1096" s="1">
        <v>0</v>
      </c>
      <c r="M1096" s="1">
        <v>1</v>
      </c>
      <c r="P1096"/>
    </row>
    <row r="1097" spans="1:16" s="2" customFormat="1" x14ac:dyDescent="0.25">
      <c r="A1097" s="1">
        <v>7</v>
      </c>
      <c r="B1097" s="1">
        <v>8</v>
      </c>
      <c r="C1097" s="1">
        <v>0</v>
      </c>
      <c r="D1097" s="1">
        <v>1</v>
      </c>
      <c r="E1097" s="1">
        <v>1</v>
      </c>
      <c r="F1097" s="1">
        <v>1</v>
      </c>
      <c r="G1097" s="1">
        <v>0</v>
      </c>
      <c r="H1097" s="1">
        <v>1</v>
      </c>
      <c r="I1097" s="1">
        <v>0</v>
      </c>
      <c r="J1097" s="1">
        <v>0</v>
      </c>
      <c r="K1097" s="1">
        <v>0</v>
      </c>
      <c r="L1097" s="1">
        <v>0</v>
      </c>
      <c r="M1097" s="1">
        <v>1</v>
      </c>
      <c r="P1097"/>
    </row>
    <row r="1098" spans="1:16" s="2" customFormat="1" x14ac:dyDescent="0.25">
      <c r="A1098" s="1">
        <v>7</v>
      </c>
      <c r="B1098" s="1">
        <v>8</v>
      </c>
      <c r="C1098" s="1">
        <v>0</v>
      </c>
      <c r="D1098" s="1">
        <v>1</v>
      </c>
      <c r="E1098" s="1">
        <v>1</v>
      </c>
      <c r="F1098" s="1">
        <v>1</v>
      </c>
      <c r="G1098" s="1">
        <v>1</v>
      </c>
      <c r="H1098" s="1">
        <v>0</v>
      </c>
      <c r="I1098" s="1">
        <v>0</v>
      </c>
      <c r="J1098" s="1">
        <v>1</v>
      </c>
      <c r="K1098" s="1">
        <v>0</v>
      </c>
      <c r="L1098" s="1">
        <v>0</v>
      </c>
      <c r="M1098" s="1">
        <v>1</v>
      </c>
      <c r="P1098"/>
    </row>
    <row r="1099" spans="1:16" s="2" customFormat="1" x14ac:dyDescent="0.25">
      <c r="A1099" s="1">
        <v>7</v>
      </c>
      <c r="B1099" s="1">
        <v>8</v>
      </c>
      <c r="C1099" s="1">
        <v>0</v>
      </c>
      <c r="D1099" s="1">
        <v>1</v>
      </c>
      <c r="E1099" s="1">
        <v>1</v>
      </c>
      <c r="F1099" s="1">
        <v>1</v>
      </c>
      <c r="G1099" s="1">
        <v>1</v>
      </c>
      <c r="H1099" s="1">
        <v>1</v>
      </c>
      <c r="I1099" s="1">
        <v>0</v>
      </c>
      <c r="J1099" s="1">
        <v>0</v>
      </c>
      <c r="K1099" s="1">
        <v>0</v>
      </c>
      <c r="L1099" s="1">
        <v>0</v>
      </c>
      <c r="M1099" s="1">
        <v>1</v>
      </c>
      <c r="P1099"/>
    </row>
    <row r="1100" spans="1:16" s="2" customFormat="1" x14ac:dyDescent="0.25">
      <c r="A1100" s="1">
        <v>7</v>
      </c>
      <c r="B1100" s="1">
        <v>8</v>
      </c>
      <c r="C1100" s="1">
        <v>0</v>
      </c>
      <c r="D1100" s="1">
        <v>1</v>
      </c>
      <c r="E1100" s="1">
        <v>1</v>
      </c>
      <c r="F1100" s="1">
        <v>1</v>
      </c>
      <c r="G1100" s="1">
        <v>0</v>
      </c>
      <c r="H1100" s="1">
        <v>0</v>
      </c>
      <c r="I1100" s="1">
        <v>1</v>
      </c>
      <c r="J1100" s="1">
        <v>0</v>
      </c>
      <c r="K1100" s="1">
        <v>0</v>
      </c>
      <c r="L1100" s="1">
        <v>0</v>
      </c>
      <c r="M1100" s="1">
        <v>1</v>
      </c>
      <c r="P1100"/>
    </row>
    <row r="1101" spans="1:16" s="2" customFormat="1" x14ac:dyDescent="0.25">
      <c r="A1101" s="1">
        <v>7</v>
      </c>
      <c r="B1101" s="1">
        <v>8</v>
      </c>
      <c r="C1101" s="1">
        <v>0</v>
      </c>
      <c r="D1101" s="1">
        <v>1</v>
      </c>
      <c r="E1101" s="1">
        <v>1</v>
      </c>
      <c r="F1101" s="1">
        <v>0</v>
      </c>
      <c r="G1101" s="1">
        <v>1</v>
      </c>
      <c r="H1101" s="1">
        <v>1</v>
      </c>
      <c r="I1101" s="1">
        <v>1</v>
      </c>
      <c r="J1101" s="1">
        <v>1</v>
      </c>
      <c r="K1101" s="1">
        <v>0</v>
      </c>
      <c r="L1101" s="1">
        <v>1</v>
      </c>
      <c r="M1101" s="1">
        <v>1</v>
      </c>
      <c r="P1101"/>
    </row>
    <row r="1102" spans="1:16" s="2" customFormat="1" x14ac:dyDescent="0.25">
      <c r="A1102" s="1">
        <v>7</v>
      </c>
      <c r="B1102" s="1">
        <v>8</v>
      </c>
      <c r="C1102" s="1">
        <v>0</v>
      </c>
      <c r="D1102" s="1">
        <v>1</v>
      </c>
      <c r="E1102" s="1">
        <v>1</v>
      </c>
      <c r="F1102" s="1">
        <v>1</v>
      </c>
      <c r="G1102" s="1">
        <v>1</v>
      </c>
      <c r="H1102" s="1">
        <v>1</v>
      </c>
      <c r="I1102" s="1">
        <v>1</v>
      </c>
      <c r="J1102" s="1">
        <v>1</v>
      </c>
      <c r="K1102" s="1">
        <v>0</v>
      </c>
      <c r="L1102" s="1">
        <v>0</v>
      </c>
      <c r="M1102" s="1">
        <v>1</v>
      </c>
      <c r="P1102"/>
    </row>
    <row r="1103" spans="1:16" s="2" customFormat="1" x14ac:dyDescent="0.25">
      <c r="A1103" s="1">
        <v>7</v>
      </c>
      <c r="B1103" s="1">
        <v>8</v>
      </c>
      <c r="C1103" s="1">
        <v>0</v>
      </c>
      <c r="D1103" s="1">
        <v>1</v>
      </c>
      <c r="E1103" s="1">
        <v>1</v>
      </c>
      <c r="F1103" s="1">
        <v>1</v>
      </c>
      <c r="G1103" s="1">
        <v>1</v>
      </c>
      <c r="H1103" s="1">
        <v>1</v>
      </c>
      <c r="I1103" s="1">
        <v>1</v>
      </c>
      <c r="J1103" s="1">
        <v>1</v>
      </c>
      <c r="K1103" s="1">
        <v>0</v>
      </c>
      <c r="L1103" s="1">
        <v>0</v>
      </c>
      <c r="M1103" s="1">
        <v>1</v>
      </c>
      <c r="P1103"/>
    </row>
    <row r="1104" spans="1:16" s="2" customFormat="1" x14ac:dyDescent="0.25">
      <c r="A1104" s="1">
        <v>6</v>
      </c>
      <c r="B1104" s="1">
        <v>8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1</v>
      </c>
      <c r="K1104" s="1">
        <v>0</v>
      </c>
      <c r="L1104" s="1">
        <v>0</v>
      </c>
      <c r="M1104" s="1">
        <v>1</v>
      </c>
      <c r="P1104"/>
    </row>
    <row r="1105" spans="1:16" s="2" customFormat="1" x14ac:dyDescent="0.25">
      <c r="A1105" s="1">
        <v>6</v>
      </c>
      <c r="B1105" s="1">
        <v>8</v>
      </c>
      <c r="C1105" s="1">
        <v>0</v>
      </c>
      <c r="D1105" s="1">
        <v>1</v>
      </c>
      <c r="E1105" s="1">
        <v>1</v>
      </c>
      <c r="F1105" s="1">
        <v>1</v>
      </c>
      <c r="G1105" s="1">
        <v>1</v>
      </c>
      <c r="H1105" s="1">
        <v>0</v>
      </c>
      <c r="I1105" s="1">
        <v>1</v>
      </c>
      <c r="J1105" s="1">
        <v>0</v>
      </c>
      <c r="K1105" s="1">
        <v>0</v>
      </c>
      <c r="L1105" s="1">
        <v>0</v>
      </c>
      <c r="M1105" s="1">
        <v>1</v>
      </c>
      <c r="P1105"/>
    </row>
    <row r="1106" spans="1:16" s="2" customFormat="1" x14ac:dyDescent="0.25">
      <c r="A1106" s="1">
        <v>6</v>
      </c>
      <c r="B1106" s="1">
        <v>8</v>
      </c>
      <c r="C1106" s="1">
        <v>0</v>
      </c>
      <c r="D1106" s="1">
        <v>1</v>
      </c>
      <c r="E1106" s="1">
        <v>1</v>
      </c>
      <c r="F1106" s="1">
        <v>1</v>
      </c>
      <c r="G1106" s="1">
        <v>1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1</v>
      </c>
      <c r="P1106"/>
    </row>
    <row r="1107" spans="1:16" s="2" customFormat="1" x14ac:dyDescent="0.25">
      <c r="A1107" s="1">
        <v>6</v>
      </c>
      <c r="B1107" s="1">
        <v>8</v>
      </c>
      <c r="C1107" s="1">
        <v>0</v>
      </c>
      <c r="D1107" s="1">
        <v>1</v>
      </c>
      <c r="E1107" s="1">
        <v>1</v>
      </c>
      <c r="F1107" s="1">
        <v>1</v>
      </c>
      <c r="G1107" s="1">
        <v>1</v>
      </c>
      <c r="H1107" s="1">
        <v>1</v>
      </c>
      <c r="I1107" s="1">
        <v>1</v>
      </c>
      <c r="J1107" s="1">
        <v>1</v>
      </c>
      <c r="K1107" s="1">
        <v>0</v>
      </c>
      <c r="L1107" s="1">
        <v>0</v>
      </c>
      <c r="M1107" s="1">
        <v>1</v>
      </c>
      <c r="P1107"/>
    </row>
    <row r="1108" spans="1:16" s="2" customFormat="1" x14ac:dyDescent="0.25">
      <c r="A1108" s="1">
        <v>5</v>
      </c>
      <c r="B1108" s="1">
        <v>8</v>
      </c>
      <c r="C1108" s="1">
        <v>0</v>
      </c>
      <c r="D1108" s="1">
        <v>1</v>
      </c>
      <c r="E1108" s="1">
        <v>1</v>
      </c>
      <c r="F1108" s="1">
        <v>1</v>
      </c>
      <c r="G1108" s="1">
        <v>0</v>
      </c>
      <c r="H1108" s="1">
        <v>1</v>
      </c>
      <c r="I1108" s="1">
        <v>0</v>
      </c>
      <c r="J1108" s="1">
        <v>0</v>
      </c>
      <c r="K1108" s="1">
        <v>0</v>
      </c>
      <c r="L1108" s="1">
        <v>0</v>
      </c>
      <c r="M1108" s="1">
        <v>1</v>
      </c>
      <c r="P1108"/>
    </row>
    <row r="1109" spans="1:16" s="2" customFormat="1" x14ac:dyDescent="0.25">
      <c r="A1109" s="1">
        <v>5</v>
      </c>
      <c r="B1109" s="1">
        <v>8</v>
      </c>
      <c r="C1109" s="1">
        <v>0</v>
      </c>
      <c r="D1109" s="1">
        <v>1</v>
      </c>
      <c r="E1109" s="1">
        <v>1</v>
      </c>
      <c r="F1109" s="1">
        <v>1</v>
      </c>
      <c r="G1109" s="1">
        <v>0</v>
      </c>
      <c r="H1109" s="1">
        <v>1</v>
      </c>
      <c r="I1109" s="1">
        <v>1</v>
      </c>
      <c r="J1109" s="1">
        <v>1</v>
      </c>
      <c r="K1109" s="1">
        <v>0</v>
      </c>
      <c r="L1109" s="1">
        <v>0</v>
      </c>
      <c r="M1109" s="1">
        <v>1</v>
      </c>
      <c r="P1109"/>
    </row>
    <row r="1110" spans="1:16" s="2" customFormat="1" x14ac:dyDescent="0.25">
      <c r="A1110" s="1">
        <v>4</v>
      </c>
      <c r="B1110" s="1">
        <v>8</v>
      </c>
      <c r="C1110" s="1">
        <v>0</v>
      </c>
      <c r="D1110" s="1">
        <v>1</v>
      </c>
      <c r="E1110" s="1">
        <v>0</v>
      </c>
      <c r="F1110" s="1">
        <v>1</v>
      </c>
      <c r="G1110" s="1">
        <v>1</v>
      </c>
      <c r="H1110" s="1">
        <v>1</v>
      </c>
      <c r="I1110" s="1">
        <v>1</v>
      </c>
      <c r="J1110" s="1">
        <v>0</v>
      </c>
      <c r="K1110" s="1">
        <v>0</v>
      </c>
      <c r="L1110" s="1">
        <v>1</v>
      </c>
      <c r="M1110" s="1">
        <v>0</v>
      </c>
      <c r="P1110"/>
    </row>
    <row r="1111" spans="1:16" s="2" customFormat="1" x14ac:dyDescent="0.25">
      <c r="A1111" s="1">
        <v>4</v>
      </c>
      <c r="B1111" s="1">
        <v>8</v>
      </c>
      <c r="C1111" s="1">
        <v>0</v>
      </c>
      <c r="D1111" s="1">
        <v>1</v>
      </c>
      <c r="E1111" s="1">
        <v>1</v>
      </c>
      <c r="F1111" s="1">
        <v>1</v>
      </c>
      <c r="G1111" s="1">
        <v>1</v>
      </c>
      <c r="H1111" s="1">
        <v>1</v>
      </c>
      <c r="I1111" s="1">
        <v>1</v>
      </c>
      <c r="J1111" s="1">
        <v>1</v>
      </c>
      <c r="K1111" s="1">
        <v>0</v>
      </c>
      <c r="L1111" s="1">
        <v>0</v>
      </c>
      <c r="M1111" s="1">
        <v>1</v>
      </c>
      <c r="P1111"/>
    </row>
    <row r="1112" spans="1:16" s="2" customFormat="1" x14ac:dyDescent="0.25">
      <c r="A1112" s="1">
        <v>4</v>
      </c>
      <c r="B1112" s="1">
        <v>8</v>
      </c>
      <c r="C1112" s="1">
        <v>0</v>
      </c>
      <c r="D1112" s="1">
        <v>1</v>
      </c>
      <c r="E1112" s="1">
        <v>1</v>
      </c>
      <c r="F1112" s="1">
        <v>1</v>
      </c>
      <c r="G1112" s="1">
        <v>1</v>
      </c>
      <c r="H1112" s="1">
        <v>0</v>
      </c>
      <c r="I1112" s="1">
        <v>0</v>
      </c>
      <c r="J1112" s="1">
        <v>1</v>
      </c>
      <c r="K1112" s="1">
        <v>0</v>
      </c>
      <c r="L1112" s="1">
        <v>0</v>
      </c>
      <c r="M1112" s="1">
        <v>1</v>
      </c>
      <c r="P1112"/>
    </row>
    <row r="1113" spans="1:16" s="2" customFormat="1" x14ac:dyDescent="0.25">
      <c r="A1113" s="1">
        <v>4</v>
      </c>
      <c r="B1113" s="1">
        <v>8</v>
      </c>
      <c r="C1113" s="1">
        <v>0</v>
      </c>
      <c r="D1113" s="1">
        <v>1</v>
      </c>
      <c r="E1113" s="1">
        <v>1</v>
      </c>
      <c r="F1113" s="1">
        <v>1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1</v>
      </c>
      <c r="P1113"/>
    </row>
    <row r="1114" spans="1:16" s="2" customFormat="1" x14ac:dyDescent="0.25">
      <c r="A1114" s="1">
        <v>4</v>
      </c>
      <c r="B1114" s="1">
        <v>8</v>
      </c>
      <c r="C1114" s="1">
        <v>0</v>
      </c>
      <c r="D1114" s="1">
        <v>1</v>
      </c>
      <c r="E1114" s="1">
        <v>1</v>
      </c>
      <c r="F1114" s="1">
        <v>1</v>
      </c>
      <c r="G1114" s="1">
        <v>1</v>
      </c>
      <c r="H1114" s="1">
        <v>0</v>
      </c>
      <c r="I1114" s="1">
        <v>1</v>
      </c>
      <c r="J1114" s="1">
        <v>0</v>
      </c>
      <c r="K1114" s="1">
        <v>0</v>
      </c>
      <c r="L1114" s="1">
        <v>0</v>
      </c>
      <c r="M1114" s="1">
        <v>1</v>
      </c>
      <c r="P1114"/>
    </row>
    <row r="1115" spans="1:16" s="2" customFormat="1" x14ac:dyDescent="0.25">
      <c r="A1115" s="1">
        <v>3</v>
      </c>
      <c r="B1115" s="1">
        <v>8</v>
      </c>
      <c r="C1115" s="1">
        <v>0</v>
      </c>
      <c r="D1115" s="1">
        <v>1</v>
      </c>
      <c r="E1115" s="1">
        <v>1</v>
      </c>
      <c r="F1115" s="1">
        <v>1</v>
      </c>
      <c r="G1115" s="1">
        <v>1</v>
      </c>
      <c r="H1115" s="1">
        <v>0</v>
      </c>
      <c r="I1115" s="1">
        <v>0</v>
      </c>
      <c r="J1115" s="1">
        <v>1</v>
      </c>
      <c r="K1115" s="1">
        <v>0</v>
      </c>
      <c r="L1115" s="1">
        <v>0</v>
      </c>
      <c r="M1115" s="1">
        <v>1</v>
      </c>
      <c r="P1115"/>
    </row>
    <row r="1116" spans="1:16" s="2" customFormat="1" x14ac:dyDescent="0.25">
      <c r="A1116" s="1">
        <v>3</v>
      </c>
      <c r="B1116" s="1">
        <v>8</v>
      </c>
      <c r="C1116" s="1">
        <v>0</v>
      </c>
      <c r="D1116" s="1">
        <v>1</v>
      </c>
      <c r="E1116" s="1">
        <v>1</v>
      </c>
      <c r="F1116" s="1">
        <v>0</v>
      </c>
      <c r="G1116" s="1">
        <v>0</v>
      </c>
      <c r="H1116" s="1">
        <v>1</v>
      </c>
      <c r="I1116" s="1">
        <v>0</v>
      </c>
      <c r="J1116" s="1">
        <v>1</v>
      </c>
      <c r="K1116" s="1">
        <v>0</v>
      </c>
      <c r="L1116" s="1">
        <v>0</v>
      </c>
      <c r="M1116" s="1">
        <v>1</v>
      </c>
      <c r="P1116"/>
    </row>
    <row r="1117" spans="1:16" s="2" customFormat="1" x14ac:dyDescent="0.25">
      <c r="A1117" s="1">
        <v>3</v>
      </c>
      <c r="B1117" s="1">
        <v>8</v>
      </c>
      <c r="C1117" s="1">
        <v>0</v>
      </c>
      <c r="D1117" s="1">
        <v>1</v>
      </c>
      <c r="E1117" s="1">
        <v>1</v>
      </c>
      <c r="F1117" s="1">
        <v>1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1</v>
      </c>
      <c r="P1117"/>
    </row>
    <row r="1118" spans="1:16" s="2" customFormat="1" x14ac:dyDescent="0.25">
      <c r="A1118" s="1">
        <v>3</v>
      </c>
      <c r="B1118" s="1">
        <v>8</v>
      </c>
      <c r="C1118" s="1">
        <v>0</v>
      </c>
      <c r="D1118" s="1">
        <v>1</v>
      </c>
      <c r="E1118" s="1">
        <v>1</v>
      </c>
      <c r="F1118" s="1">
        <v>0</v>
      </c>
      <c r="G1118" s="1">
        <v>0</v>
      </c>
      <c r="H1118" s="1">
        <v>0</v>
      </c>
      <c r="I1118" s="1">
        <v>0</v>
      </c>
      <c r="J1118" s="1">
        <v>1</v>
      </c>
      <c r="K1118" s="1">
        <v>0</v>
      </c>
      <c r="L1118" s="1">
        <v>0</v>
      </c>
      <c r="M1118" s="1">
        <v>1</v>
      </c>
      <c r="P1118"/>
    </row>
    <row r="1119" spans="1:16" s="2" customFormat="1" x14ac:dyDescent="0.25">
      <c r="A1119" s="1">
        <v>3</v>
      </c>
      <c r="B1119" s="1">
        <v>8</v>
      </c>
      <c r="C1119" s="1">
        <v>0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1</v>
      </c>
      <c r="P1119"/>
    </row>
    <row r="1120" spans="1:16" s="2" customFormat="1" x14ac:dyDescent="0.25">
      <c r="A1120" s="1">
        <v>0</v>
      </c>
      <c r="B1120" s="1">
        <v>8</v>
      </c>
      <c r="C1120" s="1">
        <v>0</v>
      </c>
      <c r="D1120" s="1">
        <v>1</v>
      </c>
      <c r="E1120" s="1">
        <v>1</v>
      </c>
      <c r="F1120" s="1">
        <v>1</v>
      </c>
      <c r="G1120" s="1">
        <v>1</v>
      </c>
      <c r="H1120" s="1">
        <v>1</v>
      </c>
      <c r="I1120" s="1">
        <v>1</v>
      </c>
      <c r="J1120" s="1">
        <v>1</v>
      </c>
      <c r="K1120" s="1">
        <v>0</v>
      </c>
      <c r="L1120" s="1">
        <v>0</v>
      </c>
      <c r="M1120" s="1">
        <v>1</v>
      </c>
      <c r="P1120"/>
    </row>
    <row r="1121" spans="1:16" s="2" customFormat="1" x14ac:dyDescent="0.25">
      <c r="A1121" s="1">
        <v>0</v>
      </c>
      <c r="B1121" s="1">
        <v>8</v>
      </c>
      <c r="C1121" s="1">
        <v>0</v>
      </c>
      <c r="D1121" s="1">
        <v>1</v>
      </c>
      <c r="E1121" s="1">
        <v>0</v>
      </c>
      <c r="F1121" s="1">
        <v>1</v>
      </c>
      <c r="G1121" s="1">
        <v>0</v>
      </c>
      <c r="H1121" s="1">
        <v>0</v>
      </c>
      <c r="I1121" s="1">
        <v>1</v>
      </c>
      <c r="J1121" s="1">
        <v>0</v>
      </c>
      <c r="K1121" s="1">
        <v>0</v>
      </c>
      <c r="L1121" s="1">
        <v>0</v>
      </c>
      <c r="M1121" s="1">
        <v>1</v>
      </c>
      <c r="P1121"/>
    </row>
    <row r="1126" spans="1:16" x14ac:dyDescent="0.25">
      <c r="A1126">
        <f>MEDIAN(Tabela1[T_primeiros_sintomas_atendimento_medico])</f>
        <v>6</v>
      </c>
      <c r="B1126">
        <f>MEDIAN(Tabela1[T_primeiros_sintomas_coleta_amostra_ELISA])</f>
        <v>8</v>
      </c>
      <c r="C1126">
        <f>MEDIAN(Tabela1[T_atendimento_medico_internação_hospitalar])</f>
        <v>0</v>
      </c>
      <c r="D1126">
        <f>MEDIAN(Tabela1[Febre])</f>
        <v>1</v>
      </c>
      <c r="E1126">
        <f>MEDIAN(Tabela1[Mialgia])</f>
        <v>1</v>
      </c>
      <c r="F1126">
        <f>MEDIAN(Tabela1[Cefaleia])</f>
        <v>1</v>
      </c>
      <c r="G1126">
        <f>MEDIAN(Tabela1[Prostracao])</f>
        <v>1</v>
      </c>
      <c r="H1126">
        <f>MEDIAN(Tabela1[Dor_panturrilha])</f>
        <v>1</v>
      </c>
      <c r="I1126">
        <f>MEDIAN(Tabela1[Vomito])</f>
        <v>1</v>
      </c>
      <c r="J1126">
        <f>MEDIAN(Tabela1[Ictericia])</f>
        <v>1</v>
      </c>
      <c r="K1126">
        <f>MEDIAN(Tabela1[Insuficiencia_renal])</f>
        <v>0</v>
      </c>
      <c r="L1126">
        <f>MEDIAN(Tabela1[Alteracoes_respiratorias])</f>
        <v>0</v>
      </c>
    </row>
  </sheetData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96A1-64C8-4E3A-AE6A-88BE10990379}">
  <dimension ref="A1"/>
  <sheetViews>
    <sheetView topLeftCell="A10" workbookViewId="0">
      <selection activeCell="N28" sqref="N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2687-7EAC-496B-8F6B-150F6E6E3D5F}">
  <dimension ref="I3:R36"/>
  <sheetViews>
    <sheetView topLeftCell="C1" workbookViewId="0">
      <selection activeCell="R4" sqref="R4:R19"/>
    </sheetView>
  </sheetViews>
  <sheetFormatPr defaultRowHeight="15" x14ac:dyDescent="0.25"/>
  <cols>
    <col min="5" max="5" width="28.85546875" bestFit="1" customWidth="1"/>
    <col min="6" max="6" width="13.42578125" bestFit="1" customWidth="1"/>
    <col min="8" max="8" width="13.5703125" bestFit="1" customWidth="1"/>
    <col min="9" max="9" width="18.5703125" customWidth="1"/>
    <col min="10" max="10" width="14.7109375" customWidth="1"/>
    <col min="11" max="11" width="14.140625" customWidth="1"/>
    <col min="12" max="12" width="8.28515625" customWidth="1"/>
    <col min="13" max="13" width="12.28515625" customWidth="1"/>
    <col min="14" max="14" width="8.7109375" customWidth="1"/>
    <col min="15" max="15" width="17.42578125" customWidth="1"/>
    <col min="16" max="16" width="15.5703125" customWidth="1"/>
    <col min="17" max="17" width="19.42578125" bestFit="1" customWidth="1"/>
    <col min="18" max="18" width="22.85546875" customWidth="1"/>
  </cols>
  <sheetData>
    <row r="3" spans="9:18" x14ac:dyDescent="0.25">
      <c r="I3" s="3" t="s">
        <v>16</v>
      </c>
      <c r="J3" s="3" t="s">
        <v>51</v>
      </c>
      <c r="K3" s="3" t="s">
        <v>52</v>
      </c>
      <c r="L3" s="3" t="s">
        <v>39</v>
      </c>
      <c r="M3" s="3" t="s">
        <v>47</v>
      </c>
      <c r="N3" s="3" t="s">
        <v>38</v>
      </c>
      <c r="O3" s="3" t="s">
        <v>41</v>
      </c>
      <c r="P3" s="3" t="s">
        <v>42</v>
      </c>
      <c r="Q3" s="3" t="s">
        <v>54</v>
      </c>
      <c r="R3" s="3" t="s">
        <v>53</v>
      </c>
    </row>
    <row r="4" spans="9:18" ht="45" x14ac:dyDescent="0.25">
      <c r="I4" s="2" t="s">
        <v>3</v>
      </c>
      <c r="J4" s="3">
        <f>MIN(Tabela1[T_primeiros_sintomas_atendimento_medico])</f>
        <v>0</v>
      </c>
      <c r="K4" s="3">
        <f>MAX(Tabela1[T_primeiros_sintomas_atendimento_medico])</f>
        <v>168</v>
      </c>
      <c r="L4" s="3">
        <f>SUM(Tabela1[T_primeiros_sintomas_atendimento_medico])</f>
        <v>10132</v>
      </c>
      <c r="M4" s="6">
        <f>MEDIAN(Tabela1[T_primeiros_sintomas_atendimento_medico])</f>
        <v>6</v>
      </c>
      <c r="N4" s="3">
        <f>_xlfn.STDEV.S(Tabela1[T_primeiros_sintomas_atendimento_medico])</f>
        <v>13.254826484132993</v>
      </c>
      <c r="O4" s="3" t="s">
        <v>40</v>
      </c>
      <c r="P4" s="3" t="s">
        <v>40</v>
      </c>
      <c r="Q4" s="3">
        <f>COUNTIF(Tabela1[T_primeiros_sintomas_atendimento_medico],"")</f>
        <v>0</v>
      </c>
      <c r="R4" s="4">
        <f t="shared" ref="R4:R19" si="0">Q4/1120</f>
        <v>0</v>
      </c>
    </row>
    <row r="5" spans="9:18" ht="45" x14ac:dyDescent="0.25">
      <c r="I5" s="2" t="s">
        <v>4</v>
      </c>
      <c r="J5" s="3">
        <f>MIN(Tabela1[T_primeiros_sintomas_coleta_amostra_ELISA])</f>
        <v>0</v>
      </c>
      <c r="K5" s="3">
        <f>MAX(Tabela1[T_primeiros_sintomas_coleta_amostra_ELISA])</f>
        <v>377</v>
      </c>
      <c r="L5" s="3">
        <f>SUM(Tabela1[T_primeiros_sintomas_coleta_amostra_ELISA])</f>
        <v>14341</v>
      </c>
      <c r="M5" s="3">
        <f>MEDIAN(Tabela1[T_primeiros_sintomas_coleta_amostra_ELISA])</f>
        <v>8</v>
      </c>
      <c r="N5" s="3">
        <f>_xlfn.STDEV.S(Tabela1[T_primeiros_sintomas_coleta_amostra_ELISA])</f>
        <v>28.629558734185611</v>
      </c>
      <c r="O5" s="3" t="s">
        <v>40</v>
      </c>
      <c r="P5" s="3" t="s">
        <v>40</v>
      </c>
      <c r="Q5" s="3">
        <f>COUNTIF(Tabela1[T_primeiros_sintomas_coleta_amostra_ELISA],"")</f>
        <v>0</v>
      </c>
      <c r="R5" s="4">
        <f t="shared" si="0"/>
        <v>0</v>
      </c>
    </row>
    <row r="6" spans="9:18" ht="45" x14ac:dyDescent="0.25">
      <c r="I6" s="2" t="s">
        <v>5</v>
      </c>
      <c r="J6" s="3">
        <f>MIN(Tabela1[T_atendimento_medico_internação_hospitalar])</f>
        <v>0</v>
      </c>
      <c r="K6" s="3">
        <f>MAX(Tabela1[T_atendimento_medico_internação_hospitalar])</f>
        <v>40</v>
      </c>
      <c r="L6" s="3">
        <f>SUM(Tabela1[T_atendimento_medico_internação_hospitalar])</f>
        <v>412</v>
      </c>
      <c r="M6" s="3">
        <f>MEDIAN(Tabela1[T_atendimento_medico_internação_hospitalar])</f>
        <v>0</v>
      </c>
      <c r="N6" s="3">
        <f>_xlfn.STDEV.S(Tabela1[T_atendimento_medico_internação_hospitalar])</f>
        <v>2.4915303997593137</v>
      </c>
      <c r="O6" s="3" t="s">
        <v>40</v>
      </c>
      <c r="P6" s="3" t="s">
        <v>40</v>
      </c>
      <c r="Q6" s="3">
        <f>COUNTIF(Tabela1[T_atendimento_medico_internação_hospitalar],"")</f>
        <v>0</v>
      </c>
      <c r="R6" s="4">
        <f t="shared" si="0"/>
        <v>0</v>
      </c>
    </row>
    <row r="7" spans="9:18" ht="30" x14ac:dyDescent="0.25">
      <c r="I7" s="2" t="s">
        <v>22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40</v>
      </c>
      <c r="O7" s="4">
        <v>0.61334745762711862</v>
      </c>
      <c r="P7" s="4">
        <v>0.38665254237288138</v>
      </c>
      <c r="Q7" s="3" t="e">
        <f>COUNTIF(#REF!,"")</f>
        <v>#REF!</v>
      </c>
      <c r="R7" s="4" t="e">
        <f t="shared" si="0"/>
        <v>#REF!</v>
      </c>
    </row>
    <row r="8" spans="9:18" x14ac:dyDescent="0.25">
      <c r="I8" s="2" t="s">
        <v>7</v>
      </c>
      <c r="J8" s="3" t="s">
        <v>40</v>
      </c>
      <c r="K8" s="3" t="s">
        <v>40</v>
      </c>
      <c r="L8" s="3" t="s">
        <v>40</v>
      </c>
      <c r="M8" s="3" t="s">
        <v>40</v>
      </c>
      <c r="N8" s="3" t="s">
        <v>40</v>
      </c>
      <c r="O8" s="4">
        <v>0.76627534685165422</v>
      </c>
      <c r="P8" s="4">
        <v>0.23372465314834578</v>
      </c>
      <c r="Q8" s="3" t="e">
        <f>COUNTIF(#REF!,"")</f>
        <v>#REF!</v>
      </c>
      <c r="R8" s="4" t="e">
        <f t="shared" si="0"/>
        <v>#REF!</v>
      </c>
    </row>
    <row r="9" spans="9:18" x14ac:dyDescent="0.25">
      <c r="I9" s="2" t="s">
        <v>8</v>
      </c>
      <c r="J9" s="3" t="s">
        <v>40</v>
      </c>
      <c r="K9" s="3" t="s">
        <v>40</v>
      </c>
      <c r="L9" s="3" t="s">
        <v>40</v>
      </c>
      <c r="M9" s="3" t="s">
        <v>40</v>
      </c>
      <c r="N9" s="3" t="s">
        <v>40</v>
      </c>
      <c r="O9" s="4">
        <v>0.48571428571428571</v>
      </c>
      <c r="P9" s="4">
        <v>0.51428571428571423</v>
      </c>
      <c r="Q9" s="3" t="e">
        <f>COUNTIF(#REF!,"")</f>
        <v>#REF!</v>
      </c>
      <c r="R9" s="4" t="e">
        <f t="shared" si="0"/>
        <v>#REF!</v>
      </c>
    </row>
    <row r="10" spans="9:18" x14ac:dyDescent="0.25">
      <c r="I10" s="2" t="s">
        <v>1</v>
      </c>
      <c r="J10" s="3" t="s">
        <v>40</v>
      </c>
      <c r="K10" s="3" t="s">
        <v>40</v>
      </c>
      <c r="L10" s="3" t="s">
        <v>40</v>
      </c>
      <c r="M10" s="3" t="s">
        <v>40</v>
      </c>
      <c r="N10" s="3" t="s">
        <v>40</v>
      </c>
      <c r="O10" s="4">
        <v>0.9678899082568807</v>
      </c>
      <c r="P10" s="4">
        <v>3.2110091743119268E-2</v>
      </c>
      <c r="Q10" s="3">
        <f>COUNTIF(Tabela1[Febre],"")</f>
        <v>0</v>
      </c>
      <c r="R10" s="4">
        <f t="shared" si="0"/>
        <v>0</v>
      </c>
    </row>
    <row r="11" spans="9:18" x14ac:dyDescent="0.25">
      <c r="I11" s="2" t="s">
        <v>2</v>
      </c>
      <c r="J11" s="3" t="s">
        <v>40</v>
      </c>
      <c r="K11" s="3" t="s">
        <v>40</v>
      </c>
      <c r="L11" s="3" t="s">
        <v>40</v>
      </c>
      <c r="M11" s="3" t="s">
        <v>40</v>
      </c>
      <c r="N11" s="3" t="s">
        <v>40</v>
      </c>
      <c r="O11" s="4">
        <v>0.90388170055452866</v>
      </c>
      <c r="P11" s="4">
        <v>9.6118299445471345E-2</v>
      </c>
      <c r="Q11" s="3">
        <f>COUNTIF(Tabela1[Mialgia],"")</f>
        <v>0</v>
      </c>
      <c r="R11" s="4">
        <f t="shared" si="0"/>
        <v>0</v>
      </c>
    </row>
    <row r="12" spans="9:18" x14ac:dyDescent="0.25">
      <c r="I12" s="2" t="s">
        <v>9</v>
      </c>
      <c r="J12" s="3" t="s">
        <v>40</v>
      </c>
      <c r="K12" s="3" t="s">
        <v>40</v>
      </c>
      <c r="L12" s="3" t="s">
        <v>40</v>
      </c>
      <c r="M12" s="3" t="s">
        <v>40</v>
      </c>
      <c r="N12" s="3" t="s">
        <v>40</v>
      </c>
      <c r="O12" s="4">
        <v>0.87114845938375352</v>
      </c>
      <c r="P12" s="4">
        <v>0.12885154061624648</v>
      </c>
      <c r="Q12" s="3">
        <f>COUNTIF(Tabela1[Cefaleia],"")</f>
        <v>0</v>
      </c>
      <c r="R12" s="4">
        <f t="shared" si="0"/>
        <v>0</v>
      </c>
    </row>
    <row r="13" spans="9:18" x14ac:dyDescent="0.25">
      <c r="I13" s="2" t="s">
        <v>10</v>
      </c>
      <c r="J13" s="3" t="s">
        <v>40</v>
      </c>
      <c r="K13" s="3" t="s">
        <v>40</v>
      </c>
      <c r="L13" s="3" t="s">
        <v>40</v>
      </c>
      <c r="M13" s="3" t="s">
        <v>40</v>
      </c>
      <c r="N13" s="3" t="s">
        <v>40</v>
      </c>
      <c r="O13" s="4">
        <v>0.65436893203883495</v>
      </c>
      <c r="P13" s="4">
        <v>0.34563106796116505</v>
      </c>
      <c r="Q13" s="3">
        <f>COUNTIF(Tabela1[Prostracao],"")</f>
        <v>0</v>
      </c>
      <c r="R13" s="4">
        <f t="shared" si="0"/>
        <v>0</v>
      </c>
    </row>
    <row r="14" spans="9:18" x14ac:dyDescent="0.25">
      <c r="I14" s="2" t="s">
        <v>11</v>
      </c>
      <c r="J14" s="3" t="s">
        <v>40</v>
      </c>
      <c r="K14" s="3" t="s">
        <v>40</v>
      </c>
      <c r="L14" s="3" t="s">
        <v>40</v>
      </c>
      <c r="M14" s="3" t="s">
        <v>40</v>
      </c>
      <c r="N14" s="3" t="s">
        <v>40</v>
      </c>
      <c r="O14" s="4">
        <v>0.72569778633301252</v>
      </c>
      <c r="P14" s="4">
        <v>0.27430221366698748</v>
      </c>
      <c r="Q14" s="3">
        <f>COUNTIF(Tabela1[Dor_panturrilha],"")</f>
        <v>0</v>
      </c>
      <c r="R14" s="4">
        <f t="shared" si="0"/>
        <v>0</v>
      </c>
    </row>
    <row r="15" spans="9:18" x14ac:dyDescent="0.25">
      <c r="I15" s="2" t="s">
        <v>12</v>
      </c>
      <c r="J15" s="3" t="s">
        <v>40</v>
      </c>
      <c r="K15" s="3" t="s">
        <v>40</v>
      </c>
      <c r="L15" s="3" t="s">
        <v>40</v>
      </c>
      <c r="M15" s="3" t="s">
        <v>40</v>
      </c>
      <c r="N15" s="3" t="s">
        <v>40</v>
      </c>
      <c r="O15" s="4">
        <v>0.64427625354777673</v>
      </c>
      <c r="P15" s="4">
        <v>0.35572374645222327</v>
      </c>
      <c r="Q15" s="3">
        <f>COUNTIF(Tabela1[Vomito],"")</f>
        <v>0</v>
      </c>
      <c r="R15" s="4">
        <f t="shared" si="0"/>
        <v>0</v>
      </c>
    </row>
    <row r="16" spans="9:18" x14ac:dyDescent="0.25">
      <c r="I16" s="2" t="s">
        <v>13</v>
      </c>
      <c r="J16" s="3" t="s">
        <v>40</v>
      </c>
      <c r="K16" s="3" t="s">
        <v>40</v>
      </c>
      <c r="L16" s="3" t="s">
        <v>40</v>
      </c>
      <c r="M16" s="3" t="s">
        <v>40</v>
      </c>
      <c r="N16" s="3" t="s">
        <v>40</v>
      </c>
      <c r="O16" s="4">
        <v>0.69934024505183789</v>
      </c>
      <c r="P16" s="4">
        <v>0.30065975494816211</v>
      </c>
      <c r="Q16" s="3">
        <f>COUNTIF(Tabela1[Ictericia],"")</f>
        <v>0</v>
      </c>
      <c r="R16" s="4">
        <f t="shared" si="0"/>
        <v>0</v>
      </c>
    </row>
    <row r="17" spans="9:18" x14ac:dyDescent="0.25">
      <c r="I17" s="2" t="s">
        <v>14</v>
      </c>
      <c r="J17" s="3" t="s">
        <v>40</v>
      </c>
      <c r="K17" s="3" t="s">
        <v>40</v>
      </c>
      <c r="L17" s="3" t="s">
        <v>40</v>
      </c>
      <c r="M17" s="3" t="s">
        <v>40</v>
      </c>
      <c r="N17" s="3" t="s">
        <v>40</v>
      </c>
      <c r="O17" s="4">
        <v>0.24182358771060455</v>
      </c>
      <c r="P17" s="4">
        <v>0.75817641228939547</v>
      </c>
      <c r="Q17" s="3">
        <f>COUNTIF(Tabela1[Insuficiencia_renal],"")</f>
        <v>0</v>
      </c>
      <c r="R17" s="4">
        <f t="shared" si="0"/>
        <v>0</v>
      </c>
    </row>
    <row r="18" spans="9:18" ht="30" x14ac:dyDescent="0.25">
      <c r="I18" s="2" t="s">
        <v>15</v>
      </c>
      <c r="J18" s="3" t="s">
        <v>40</v>
      </c>
      <c r="K18" s="3" t="s">
        <v>40</v>
      </c>
      <c r="L18" s="3" t="s">
        <v>40</v>
      </c>
      <c r="M18" s="3" t="s">
        <v>40</v>
      </c>
      <c r="N18" s="3" t="s">
        <v>40</v>
      </c>
      <c r="O18" s="4">
        <v>0.32591876208897486</v>
      </c>
      <c r="P18" s="4">
        <v>0.67408123791102514</v>
      </c>
      <c r="Q18" s="3">
        <f>COUNTIF(Tabela1[Alteracoes_respiratorias],"")</f>
        <v>0</v>
      </c>
      <c r="R18" s="4">
        <f t="shared" si="0"/>
        <v>0</v>
      </c>
    </row>
    <row r="19" spans="9:18" x14ac:dyDescent="0.25">
      <c r="I19" s="2" t="s">
        <v>0</v>
      </c>
      <c r="J19" s="3" t="s">
        <v>40</v>
      </c>
      <c r="K19" s="3" t="s">
        <v>40</v>
      </c>
      <c r="L19" s="3" t="s">
        <v>40</v>
      </c>
      <c r="M19" s="3" t="s">
        <v>40</v>
      </c>
      <c r="N19" s="3" t="s">
        <v>40</v>
      </c>
      <c r="O19" s="4">
        <v>0.85357142857142854</v>
      </c>
      <c r="P19" s="4">
        <v>0.14642857142857144</v>
      </c>
      <c r="Q19" s="3">
        <f>COUNTIF(Tabela1[Evolucao],"")</f>
        <v>0</v>
      </c>
      <c r="R19" s="4">
        <f t="shared" si="0"/>
        <v>0</v>
      </c>
    </row>
    <row r="23" spans="9:18" x14ac:dyDescent="0.25">
      <c r="K23" s="3"/>
      <c r="L23" s="3" t="s">
        <v>43</v>
      </c>
      <c r="M23" s="3" t="s">
        <v>44</v>
      </c>
      <c r="N23" s="3" t="s">
        <v>45</v>
      </c>
      <c r="O23" s="3" t="s">
        <v>46</v>
      </c>
      <c r="P23" s="3"/>
      <c r="Q23" s="3"/>
    </row>
    <row r="24" spans="9:18" x14ac:dyDescent="0.25">
      <c r="K24" s="3" t="s">
        <v>6</v>
      </c>
      <c r="L24" s="3">
        <v>579</v>
      </c>
      <c r="M24" s="3">
        <v>365</v>
      </c>
      <c r="N24" s="4">
        <v>0.61334745762711862</v>
      </c>
      <c r="O24" s="4">
        <v>0.38665254237288138</v>
      </c>
    </row>
    <row r="25" spans="9:18" ht="30" x14ac:dyDescent="0.25">
      <c r="K25" s="2" t="s">
        <v>7</v>
      </c>
      <c r="L25" s="2">
        <v>718</v>
      </c>
      <c r="M25" s="2">
        <v>219</v>
      </c>
      <c r="N25" s="5">
        <v>0.76627534685165422</v>
      </c>
      <c r="O25" s="5">
        <v>0.23372465314834578</v>
      </c>
    </row>
    <row r="26" spans="9:18" x14ac:dyDescent="0.25">
      <c r="K26" s="3" t="s">
        <v>8</v>
      </c>
      <c r="L26" s="3">
        <v>442</v>
      </c>
      <c r="M26" s="3">
        <v>468</v>
      </c>
      <c r="N26" s="4">
        <v>0.48571428571428571</v>
      </c>
      <c r="O26" s="4">
        <v>0.51428571428571423</v>
      </c>
    </row>
    <row r="27" spans="9:18" x14ac:dyDescent="0.25">
      <c r="K27" s="3" t="s">
        <v>1</v>
      </c>
      <c r="L27" s="3">
        <v>1055</v>
      </c>
      <c r="M27" s="3">
        <v>35</v>
      </c>
      <c r="N27" s="4">
        <v>0.9678899082568807</v>
      </c>
      <c r="O27" s="4">
        <v>3.2110091743119268E-2</v>
      </c>
    </row>
    <row r="28" spans="9:18" x14ac:dyDescent="0.25">
      <c r="K28" s="3" t="s">
        <v>2</v>
      </c>
      <c r="L28" s="3">
        <v>978</v>
      </c>
      <c r="M28" s="3">
        <v>104</v>
      </c>
      <c r="N28" s="4">
        <v>0.90388170055452866</v>
      </c>
      <c r="O28" s="4">
        <v>9.6118299445471345E-2</v>
      </c>
    </row>
    <row r="29" spans="9:18" x14ac:dyDescent="0.25">
      <c r="K29" s="3" t="s">
        <v>9</v>
      </c>
      <c r="L29" s="3">
        <v>933</v>
      </c>
      <c r="M29" s="3">
        <v>138</v>
      </c>
      <c r="N29" s="4">
        <v>0.87114845938375352</v>
      </c>
      <c r="O29" s="4">
        <v>0.12885154061624648</v>
      </c>
    </row>
    <row r="30" spans="9:18" x14ac:dyDescent="0.25">
      <c r="K30" s="3" t="s">
        <v>10</v>
      </c>
      <c r="L30" s="3">
        <v>674</v>
      </c>
      <c r="M30" s="3">
        <v>356</v>
      </c>
      <c r="N30" s="4">
        <v>0.65436893203883495</v>
      </c>
      <c r="O30" s="4">
        <v>0.34563106796116505</v>
      </c>
    </row>
    <row r="31" spans="9:18" x14ac:dyDescent="0.25">
      <c r="K31" s="3" t="s">
        <v>11</v>
      </c>
      <c r="L31" s="3">
        <v>754</v>
      </c>
      <c r="M31" s="3">
        <v>285</v>
      </c>
      <c r="N31" s="4">
        <v>0.72569778633301252</v>
      </c>
      <c r="O31" s="4">
        <v>0.27430221366698748</v>
      </c>
    </row>
    <row r="32" spans="9:18" x14ac:dyDescent="0.25">
      <c r="K32" s="3" t="s">
        <v>12</v>
      </c>
      <c r="L32" s="3">
        <v>681</v>
      </c>
      <c r="M32" s="3">
        <v>376</v>
      </c>
      <c r="N32" s="4">
        <v>0.64427625354777673</v>
      </c>
      <c r="O32" s="4">
        <v>0.35572374645222327</v>
      </c>
    </row>
    <row r="33" spans="11:15" x14ac:dyDescent="0.25">
      <c r="K33" s="3" t="s">
        <v>13</v>
      </c>
      <c r="L33" s="3">
        <v>742</v>
      </c>
      <c r="M33" s="3">
        <v>319</v>
      </c>
      <c r="N33" s="4">
        <v>0.69934024505183789</v>
      </c>
      <c r="O33" s="4">
        <v>0.30065975494816211</v>
      </c>
    </row>
    <row r="34" spans="11:15" x14ac:dyDescent="0.25">
      <c r="K34" s="3" t="s">
        <v>14</v>
      </c>
      <c r="L34" s="3">
        <v>244</v>
      </c>
      <c r="M34" s="3">
        <v>765</v>
      </c>
      <c r="N34" s="4">
        <v>0.24182358771060455</v>
      </c>
      <c r="O34" s="4">
        <v>0.75817641228939547</v>
      </c>
    </row>
    <row r="35" spans="11:15" x14ac:dyDescent="0.25">
      <c r="K35" s="3" t="s">
        <v>15</v>
      </c>
      <c r="L35" s="3">
        <v>337</v>
      </c>
      <c r="M35" s="3">
        <v>697</v>
      </c>
      <c r="N35" s="4">
        <v>0.32591876208897486</v>
      </c>
      <c r="O35" s="4">
        <v>0.67408123791102514</v>
      </c>
    </row>
    <row r="36" spans="11:15" x14ac:dyDescent="0.25">
      <c r="K36" s="3" t="s">
        <v>0</v>
      </c>
      <c r="L36" s="3">
        <v>956</v>
      </c>
      <c r="M36" s="3">
        <v>164</v>
      </c>
      <c r="N36" s="4">
        <v>0.85357142857142854</v>
      </c>
      <c r="O36" s="4">
        <v>0.14642857142857144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4CAC-9E49-4330-B6BE-8BE9B5E3722B}">
  <dimension ref="F5:I21"/>
  <sheetViews>
    <sheetView workbookViewId="0">
      <selection activeCell="D7" sqref="D7"/>
    </sheetView>
  </sheetViews>
  <sheetFormatPr defaultRowHeight="15" x14ac:dyDescent="0.25"/>
  <cols>
    <col min="6" max="6" width="43.5703125" bestFit="1" customWidth="1"/>
    <col min="7" max="7" width="35.5703125" customWidth="1"/>
    <col min="8" max="8" width="8.5703125" bestFit="1" customWidth="1"/>
    <col min="9" max="9" width="15.42578125" customWidth="1"/>
  </cols>
  <sheetData>
    <row r="5" spans="6:9" x14ac:dyDescent="0.25">
      <c r="F5" s="3" t="s">
        <v>16</v>
      </c>
      <c r="G5" s="2" t="s">
        <v>19</v>
      </c>
      <c r="H5" s="3" t="s">
        <v>17</v>
      </c>
      <c r="I5" s="3" t="s">
        <v>18</v>
      </c>
    </row>
    <row r="6" spans="6:9" ht="30" x14ac:dyDescent="0.25">
      <c r="F6" s="3" t="s">
        <v>3</v>
      </c>
      <c r="G6" s="2" t="s">
        <v>48</v>
      </c>
      <c r="H6" s="3" t="s">
        <v>20</v>
      </c>
      <c r="I6" s="3" t="s">
        <v>21</v>
      </c>
    </row>
    <row r="7" spans="6:9" ht="30" x14ac:dyDescent="0.25">
      <c r="F7" s="3" t="s">
        <v>4</v>
      </c>
      <c r="G7" s="2" t="s">
        <v>49</v>
      </c>
      <c r="H7" s="3" t="s">
        <v>20</v>
      </c>
      <c r="I7" s="3" t="s">
        <v>21</v>
      </c>
    </row>
    <row r="8" spans="6:9" ht="30" x14ac:dyDescent="0.25">
      <c r="F8" s="3" t="s">
        <v>5</v>
      </c>
      <c r="G8" s="2" t="s">
        <v>50</v>
      </c>
      <c r="H8" s="3" t="s">
        <v>20</v>
      </c>
      <c r="I8" s="3" t="s">
        <v>21</v>
      </c>
    </row>
    <row r="9" spans="6:9" ht="30" x14ac:dyDescent="0.25">
      <c r="F9" s="3" t="s">
        <v>22</v>
      </c>
      <c r="G9" s="2" t="s">
        <v>23</v>
      </c>
      <c r="H9" s="3" t="s">
        <v>24</v>
      </c>
      <c r="I9" s="3" t="s">
        <v>25</v>
      </c>
    </row>
    <row r="10" spans="6:9" ht="30" x14ac:dyDescent="0.25">
      <c r="F10" s="3" t="s">
        <v>7</v>
      </c>
      <c r="G10" s="2" t="s">
        <v>26</v>
      </c>
      <c r="H10" s="3" t="s">
        <v>24</v>
      </c>
      <c r="I10" s="3" t="s">
        <v>25</v>
      </c>
    </row>
    <row r="11" spans="6:9" ht="30" x14ac:dyDescent="0.25">
      <c r="F11" s="3" t="s">
        <v>8</v>
      </c>
      <c r="G11" s="2" t="s">
        <v>27</v>
      </c>
      <c r="H11" s="3" t="s">
        <v>24</v>
      </c>
      <c r="I11" s="3" t="s">
        <v>25</v>
      </c>
    </row>
    <row r="12" spans="6:9" x14ac:dyDescent="0.25">
      <c r="F12" s="3" t="s">
        <v>1</v>
      </c>
      <c r="G12" s="2" t="s">
        <v>28</v>
      </c>
      <c r="H12" s="3" t="s">
        <v>24</v>
      </c>
      <c r="I12" s="3" t="s">
        <v>25</v>
      </c>
    </row>
    <row r="13" spans="6:9" x14ac:dyDescent="0.25">
      <c r="F13" s="3" t="s">
        <v>2</v>
      </c>
      <c r="G13" s="2" t="s">
        <v>29</v>
      </c>
      <c r="H13" s="3" t="s">
        <v>24</v>
      </c>
      <c r="I13" s="3" t="s">
        <v>25</v>
      </c>
    </row>
    <row r="14" spans="6:9" x14ac:dyDescent="0.25">
      <c r="F14" s="3" t="s">
        <v>9</v>
      </c>
      <c r="G14" s="2" t="s">
        <v>30</v>
      </c>
      <c r="H14" s="3" t="s">
        <v>24</v>
      </c>
      <c r="I14" s="3" t="s">
        <v>25</v>
      </c>
    </row>
    <row r="15" spans="6:9" ht="30" x14ac:dyDescent="0.25">
      <c r="F15" s="3" t="s">
        <v>10</v>
      </c>
      <c r="G15" s="2" t="s">
        <v>31</v>
      </c>
      <c r="H15" s="3" t="s">
        <v>24</v>
      </c>
      <c r="I15" s="3" t="s">
        <v>25</v>
      </c>
    </row>
    <row r="16" spans="6:9" x14ac:dyDescent="0.25">
      <c r="F16" s="3" t="s">
        <v>11</v>
      </c>
      <c r="G16" s="2" t="s">
        <v>32</v>
      </c>
      <c r="H16" s="3" t="s">
        <v>24</v>
      </c>
      <c r="I16" s="3" t="s">
        <v>25</v>
      </c>
    </row>
    <row r="17" spans="6:9" x14ac:dyDescent="0.25">
      <c r="F17" s="3" t="s">
        <v>12</v>
      </c>
      <c r="G17" s="2" t="s">
        <v>33</v>
      </c>
      <c r="H17" s="3" t="s">
        <v>24</v>
      </c>
      <c r="I17" s="3" t="s">
        <v>25</v>
      </c>
    </row>
    <row r="18" spans="6:9" ht="30" x14ac:dyDescent="0.25">
      <c r="F18" s="3" t="s">
        <v>13</v>
      </c>
      <c r="G18" s="2" t="s">
        <v>34</v>
      </c>
      <c r="H18" s="3" t="s">
        <v>24</v>
      </c>
      <c r="I18" s="3" t="s">
        <v>25</v>
      </c>
    </row>
    <row r="19" spans="6:9" x14ac:dyDescent="0.25">
      <c r="F19" s="3" t="s">
        <v>14</v>
      </c>
      <c r="G19" s="2" t="s">
        <v>35</v>
      </c>
      <c r="H19" s="3" t="s">
        <v>24</v>
      </c>
      <c r="I19" s="3" t="s">
        <v>25</v>
      </c>
    </row>
    <row r="20" spans="6:9" x14ac:dyDescent="0.25">
      <c r="F20" s="3" t="s">
        <v>15</v>
      </c>
      <c r="G20" s="2" t="s">
        <v>36</v>
      </c>
      <c r="H20" s="3" t="s">
        <v>24</v>
      </c>
      <c r="I20" s="3" t="s">
        <v>25</v>
      </c>
    </row>
    <row r="21" spans="6:9" x14ac:dyDescent="0.25">
      <c r="F21" s="3" t="s">
        <v>0</v>
      </c>
      <c r="G21" s="2" t="s">
        <v>37</v>
      </c>
      <c r="H21" s="3" t="s">
        <v>24</v>
      </c>
      <c r="I21" s="3" t="s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base2</vt:lpstr>
      <vt:lpstr>Planilha1</vt:lpstr>
      <vt:lpstr>tabelas relatorio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</dc:creator>
  <cp:lastModifiedBy>Lucas</cp:lastModifiedBy>
  <dcterms:created xsi:type="dcterms:W3CDTF">2018-09-17T23:35:44Z</dcterms:created>
  <dcterms:modified xsi:type="dcterms:W3CDTF">2024-06-11T15:08:32Z</dcterms:modified>
</cp:coreProperties>
</file>