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Empresas\gennesis\dataset\"/>
    </mc:Choice>
  </mc:AlternateContent>
  <xr:revisionPtr revIDLastSave="0" documentId="13_ncr:1_{62F6C493-88A8-43CE-A455-347585B3C8E5}" xr6:coauthVersionLast="47" xr6:coauthVersionMax="47" xr10:uidLastSave="{00000000-0000-0000-0000-000000000000}"/>
  <bookViews>
    <workbookView xWindow="28680" yWindow="3300" windowWidth="20730" windowHeight="11040" xr2:uid="{00000000-000D-0000-FFFF-FFFF00000000}"/>
  </bookViews>
  <sheets>
    <sheet name="Dimensao" sheetId="1" r:id="rId1"/>
    <sheet name="fCondicionantes" sheetId="2" r:id="rId2"/>
    <sheet name="fConsultoria" sheetId="3" r:id="rId3"/>
  </sheets>
  <definedNames>
    <definedName name="_xlnm._FilterDatabase" localSheetId="1" hidden="1">fCondicionantes!$A$1:$F$2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K2" i="1" s="1"/>
  <c r="J2" i="1"/>
</calcChain>
</file>

<file path=xl/sharedStrings.xml><?xml version="1.0" encoding="utf-8"?>
<sst xmlns="http://schemas.openxmlformats.org/spreadsheetml/2006/main" count="40" uniqueCount="32">
  <si>
    <t xml:space="preserve">Empresa </t>
  </si>
  <si>
    <t>Cidade</t>
  </si>
  <si>
    <t>Licença</t>
  </si>
  <si>
    <t>Licença-Data de emissão</t>
  </si>
  <si>
    <t>Licença-Data de validade</t>
  </si>
  <si>
    <t>Latitude</t>
  </si>
  <si>
    <t>Longitude</t>
  </si>
  <si>
    <t>Condicionantes ambientais</t>
  </si>
  <si>
    <t>Status das condicionantes</t>
  </si>
  <si>
    <t>Regularizado</t>
  </si>
  <si>
    <t>Empresa</t>
  </si>
  <si>
    <t>Data de visita técnica</t>
  </si>
  <si>
    <t>Número da visita</t>
  </si>
  <si>
    <t>Condicionates Ambientais Verificadas</t>
  </si>
  <si>
    <t>Descrição Técnica da Visita</t>
  </si>
  <si>
    <t>Observações</t>
  </si>
  <si>
    <t>Status atual</t>
  </si>
  <si>
    <t xml:space="preserve">Regularizado	</t>
  </si>
  <si>
    <t>Status da licença</t>
  </si>
  <si>
    <t>Dias restantes</t>
  </si>
  <si>
    <t>Cor</t>
  </si>
  <si>
    <t>Número da condicionante</t>
  </si>
  <si>
    <t>Comentário</t>
  </si>
  <si>
    <t>Gennesis Engenharia e Consultoria</t>
  </si>
  <si>
    <t>Cristalina/GO</t>
  </si>
  <si>
    <t>Programa de Gerenciamento de Resíduos Sólidos da Construção Civil</t>
  </si>
  <si>
    <t>PGRSCC</t>
  </si>
  <si>
    <t>Elaboração</t>
  </si>
  <si>
    <t>Deferido</t>
  </si>
  <si>
    <t>Gennesis Engenharia e Consultoria Ltda</t>
  </si>
  <si>
    <t>Objetivo: Executar o Porgrama de Gerecnaiementos dos Resíduos Sólidos da Construção Civil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</si>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</sst>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G7" sqref="G7"/>
    </sheetView>
  </sheetViews>
  <sheetFormatPr defaultRowHeight="15" x14ac:dyDescent="0.25"/>
  <cols>
    <col min="1" max="1" width="32.28515625" bestFit="1" customWidth="1"/>
    <col min="2" max="2" width="16.28515625" bestFit="1" customWidth="1"/>
    <col min="5" max="5" width="18.7109375" bestFit="1" customWidth="1"/>
    <col min="6" max="6" width="13.7109375" bestFit="1" customWidth="1"/>
    <col min="7" max="7" width="22.28515625" bestFit="1" customWidth="1"/>
    <col min="8" max="8" width="22.7109375" bestFit="1" customWidth="1"/>
    <col min="9" max="9" width="31.7109375" customWidth="1"/>
    <col min="10" max="10" width="19.42578125" customWidth="1"/>
  </cols>
  <sheetData>
    <row r="1" spans="1:1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31</v>
      </c>
      <c r="G1" s="2" t="s">
        <v>3</v>
      </c>
      <c r="H1" s="2" t="s">
        <v>4</v>
      </c>
      <c r="I1" s="2" t="s">
        <v>18</v>
      </c>
      <c r="J1" s="2" t="s">
        <v>19</v>
      </c>
      <c r="K1" s="2" t="s">
        <v>20</v>
      </c>
    </row>
    <row r="2" spans="1:11" x14ac:dyDescent="0.25">
      <c r="A2" t="s">
        <v>23</v>
      </c>
      <c r="B2" t="s">
        <v>24</v>
      </c>
      <c r="E2" t="s">
        <v>25</v>
      </c>
      <c r="F2" t="s">
        <v>26</v>
      </c>
      <c r="G2" s="6">
        <v>45580</v>
      </c>
      <c r="H2" s="6">
        <v>47771</v>
      </c>
      <c r="I2" t="str">
        <f ca="1">IF(H2-TODAY()&lt;0,"Vencida",IF(H2-TODAY()&lt;=120,"Renovar",IF(H2-TODAY()&gt;=120,"Válido")))</f>
        <v>Válido</v>
      </c>
      <c r="J2">
        <f ca="1">INT(H2-TODAY())</f>
        <v>2191</v>
      </c>
      <c r="K2" t="str">
        <f ca="1">IF(I2="Dentro do prazo","green",IF(I2="Renovar","yellow","red"))</f>
        <v>red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7925-B9E2-484E-8E5B-B9502F43DC38}">
  <dimension ref="A1:F6"/>
  <sheetViews>
    <sheetView workbookViewId="0">
      <selection activeCell="B5" sqref="B5"/>
    </sheetView>
  </sheetViews>
  <sheetFormatPr defaultRowHeight="15" x14ac:dyDescent="0.25"/>
  <cols>
    <col min="1" max="1" width="32.28515625" bestFit="1" customWidth="1"/>
    <col min="2" max="2" width="15.85546875" bestFit="1" customWidth="1"/>
    <col min="3" max="3" width="23.140625" bestFit="1" customWidth="1"/>
    <col min="4" max="4" width="24.85546875" bestFit="1" customWidth="1"/>
    <col min="5" max="5" width="38.5703125" bestFit="1" customWidth="1"/>
    <col min="6" max="6" width="18.7109375" bestFit="1" customWidth="1"/>
  </cols>
  <sheetData>
    <row r="1" spans="1:6" x14ac:dyDescent="0.25">
      <c r="A1" s="2" t="s">
        <v>10</v>
      </c>
      <c r="B1" s="2" t="s">
        <v>31</v>
      </c>
      <c r="C1" s="2" t="s">
        <v>21</v>
      </c>
      <c r="D1" s="2" t="s">
        <v>7</v>
      </c>
      <c r="E1" s="2" t="s">
        <v>8</v>
      </c>
      <c r="F1" s="2" t="s">
        <v>22</v>
      </c>
    </row>
    <row r="2" spans="1:6" x14ac:dyDescent="0.25">
      <c r="A2" t="s">
        <v>23</v>
      </c>
      <c r="B2" t="s">
        <v>26</v>
      </c>
      <c r="C2">
        <v>1</v>
      </c>
      <c r="D2" s="1" t="s">
        <v>27</v>
      </c>
      <c r="E2" s="1" t="s">
        <v>9</v>
      </c>
      <c r="F2" t="s">
        <v>28</v>
      </c>
    </row>
    <row r="6" spans="1:6" x14ac:dyDescent="0.25">
      <c r="F6" s="7"/>
    </row>
  </sheetData>
  <autoFilter ref="A1:F2" xr:uid="{5F0C7925-B9E2-484E-8E5B-B9502F43DC38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6FE9-6A2A-4633-8825-D6BC91B75434}">
  <dimension ref="A1:H2"/>
  <sheetViews>
    <sheetView topLeftCell="B1" zoomScaleNormal="100" workbookViewId="0">
      <selection activeCell="E7" sqref="E7"/>
    </sheetView>
  </sheetViews>
  <sheetFormatPr defaultRowHeight="15" x14ac:dyDescent="0.25"/>
  <cols>
    <col min="1" max="1" width="14.7109375" style="2" bestFit="1" customWidth="1"/>
    <col min="2" max="2" width="14.7109375" style="2" customWidth="1"/>
    <col min="3" max="3" width="19.28515625" style="2" bestFit="1" customWidth="1"/>
    <col min="4" max="4" width="19.28515625" style="2" customWidth="1"/>
    <col min="5" max="5" width="34.28515625" style="4" bestFit="1" customWidth="1"/>
    <col min="6" max="6" width="28" style="2" bestFit="1" customWidth="1"/>
    <col min="7" max="7" width="24.140625" style="2" customWidth="1"/>
    <col min="8" max="8" width="38.5703125" style="2" bestFit="1" customWidth="1"/>
  </cols>
  <sheetData>
    <row r="1" spans="1:8" ht="30" x14ac:dyDescent="0.25">
      <c r="A1" s="2" t="s">
        <v>10</v>
      </c>
      <c r="B1" s="2" t="s">
        <v>31</v>
      </c>
      <c r="C1" s="2" t="s">
        <v>11</v>
      </c>
      <c r="D1" s="2" t="s">
        <v>12</v>
      </c>
      <c r="E1" s="4" t="s">
        <v>13</v>
      </c>
      <c r="F1" s="2" t="s">
        <v>14</v>
      </c>
      <c r="G1" s="2" t="s">
        <v>16</v>
      </c>
      <c r="H1" s="2" t="s">
        <v>15</v>
      </c>
    </row>
    <row r="2" spans="1:8" ht="75" x14ac:dyDescent="0.25">
      <c r="A2" s="2" t="s">
        <v>29</v>
      </c>
      <c r="B2" s="2" t="s">
        <v>26</v>
      </c>
      <c r="C2" s="3">
        <v>45580</v>
      </c>
      <c r="D2" s="2">
        <v>1</v>
      </c>
      <c r="E2" s="5" t="s">
        <v>26</v>
      </c>
      <c r="F2" s="4" t="s">
        <v>30</v>
      </c>
      <c r="G2" s="2" t="s">
        <v>17</v>
      </c>
      <c r="H2" s="2" t="s">
        <v>28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Dimensao</vt:lpstr>
      <vt:lpstr>fCondicionantes</vt:lpstr>
      <vt:lpstr>fConsultoria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Santiago</dc:creator>
  <cp:lastModifiedBy>User</cp:lastModifiedBy>
  <dcterms:created xsi:type="dcterms:W3CDTF">2015-06-05T18:19:34Z</dcterms:created>
  <dcterms:modified xsi:type="dcterms:W3CDTF">2024-10-16T02:25:32Z</dcterms:modified>
</cp:coreProperties>
</file>