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ucas\Universidad de Palermo\4° Año\1- Primer Semestre\Cálculo Numérico\Tablas para usar\Actividades\"/>
    </mc:Choice>
  </mc:AlternateContent>
  <xr:revisionPtr revIDLastSave="0" documentId="13_ncr:1_{74DA2267-90CD-4FBD-8CA9-E4D21879DA7E}" xr6:coauthVersionLast="47" xr6:coauthVersionMax="47" xr10:uidLastSave="{00000000-0000-0000-0000-000000000000}"/>
  <bookViews>
    <workbookView xWindow="-120" yWindow="-120" windowWidth="29040" windowHeight="15720" activeTab="7" xr2:uid="{BC4A790C-9F46-476D-8308-AB41DFA8C542}"/>
  </bookViews>
  <sheets>
    <sheet name="1 a)c)" sheetId="1" r:id="rId1"/>
    <sheet name="1 b)c)" sheetId="2" r:id="rId2"/>
    <sheet name="2)" sheetId="3" r:id="rId3"/>
    <sheet name="2.1)" sheetId="4" r:id="rId4"/>
    <sheet name="3 con grado 1)" sheetId="5" r:id="rId5"/>
    <sheet name="3 con grado 2)" sheetId="6" r:id="rId6"/>
    <sheet name="3 con grado 3)" sheetId="7" r:id="rId7"/>
    <sheet name="4 a)b)" sheetId="8" r:id="rId8"/>
    <sheet name="4 c)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9" l="1"/>
  <c r="B23" i="9"/>
  <c r="B22" i="9"/>
  <c r="B21" i="9" l="1"/>
  <c r="B15" i="9"/>
  <c r="B16" i="9" s="1"/>
  <c r="B17" i="9" s="1"/>
  <c r="B18" i="9" s="1"/>
  <c r="C14" i="9"/>
  <c r="C6" i="9"/>
  <c r="C5" i="9"/>
  <c r="C4" i="9"/>
  <c r="C3" i="9"/>
  <c r="C15" i="9" s="1"/>
  <c r="B21" i="8"/>
  <c r="B15" i="8"/>
  <c r="B16" i="8" s="1"/>
  <c r="B17" i="8" s="1"/>
  <c r="B18" i="8" s="1"/>
  <c r="C14" i="8"/>
  <c r="C6" i="8"/>
  <c r="C5" i="8"/>
  <c r="C4" i="8"/>
  <c r="C3" i="8"/>
  <c r="C15" i="8" s="1"/>
  <c r="B15" i="7"/>
  <c r="B16" i="7" s="1"/>
  <c r="B17" i="7" s="1"/>
  <c r="B18" i="7" s="1"/>
  <c r="C14" i="7"/>
  <c r="C6" i="7"/>
  <c r="C5" i="7"/>
  <c r="C4" i="7"/>
  <c r="C3" i="7"/>
  <c r="C15" i="7" s="1"/>
  <c r="B21" i="6"/>
  <c r="B21" i="5"/>
  <c r="B15" i="6"/>
  <c r="B16" i="6" s="1"/>
  <c r="B17" i="6" s="1"/>
  <c r="B18" i="6" s="1"/>
  <c r="C14" i="6"/>
  <c r="C6" i="6"/>
  <c r="C5" i="6"/>
  <c r="C4" i="6"/>
  <c r="C3" i="6"/>
  <c r="C15" i="6" s="1"/>
  <c r="B15" i="5"/>
  <c r="B16" i="5" s="1"/>
  <c r="B17" i="5" s="1"/>
  <c r="B18" i="5" s="1"/>
  <c r="C14" i="5"/>
  <c r="C6" i="5"/>
  <c r="D6" i="5" s="1"/>
  <c r="C5" i="5"/>
  <c r="C4" i="5"/>
  <c r="D5" i="5" s="1"/>
  <c r="C3" i="5"/>
  <c r="C15" i="5" s="1"/>
  <c r="B17" i="4"/>
  <c r="B16" i="4"/>
  <c r="B15" i="4"/>
  <c r="C16" i="4"/>
  <c r="C15" i="4"/>
  <c r="C14" i="4"/>
  <c r="D5" i="4"/>
  <c r="C4" i="4"/>
  <c r="C5" i="4"/>
  <c r="B22" i="4"/>
  <c r="C18" i="4"/>
  <c r="C17" i="4"/>
  <c r="B18" i="4"/>
  <c r="B4" i="4"/>
  <c r="C3" i="4"/>
  <c r="B22" i="3"/>
  <c r="B23" i="3" s="1"/>
  <c r="B24" i="3" s="1"/>
  <c r="D24" i="3" s="1"/>
  <c r="B21" i="3"/>
  <c r="B4" i="3"/>
  <c r="B15" i="3"/>
  <c r="B16" i="3" s="1"/>
  <c r="B17" i="3" s="1"/>
  <c r="B18" i="3" s="1"/>
  <c r="C14" i="3"/>
  <c r="C3" i="3"/>
  <c r="C15" i="3" s="1"/>
  <c r="D20" i="1"/>
  <c r="D24" i="2"/>
  <c r="B24" i="2"/>
  <c r="B23" i="2"/>
  <c r="B22" i="2"/>
  <c r="B21" i="2"/>
  <c r="B3" i="2"/>
  <c r="C4" i="2" s="1"/>
  <c r="B15" i="2"/>
  <c r="B16" i="2" s="1"/>
  <c r="B17" i="2" s="1"/>
  <c r="B18" i="2" s="1"/>
  <c r="C14" i="2"/>
  <c r="C6" i="2"/>
  <c r="D6" i="2" s="1"/>
  <c r="C5" i="2"/>
  <c r="C3" i="2"/>
  <c r="C15" i="2" s="1"/>
  <c r="B18" i="1"/>
  <c r="C14" i="1"/>
  <c r="B14" i="1"/>
  <c r="C13" i="1"/>
  <c r="C11" i="1"/>
  <c r="D11" i="1" s="1"/>
  <c r="E11" i="1" s="1"/>
  <c r="C10" i="1"/>
  <c r="D10" i="1" s="1"/>
  <c r="C9" i="1"/>
  <c r="D9" i="1" s="1"/>
  <c r="C8" i="1"/>
  <c r="C7" i="1"/>
  <c r="C6" i="1"/>
  <c r="D6" i="9" l="1"/>
  <c r="D5" i="9"/>
  <c r="D4" i="9"/>
  <c r="C16" i="9" s="1"/>
  <c r="D6" i="8"/>
  <c r="D5" i="8"/>
  <c r="D4" i="8"/>
  <c r="C16" i="8" s="1"/>
  <c r="E6" i="8"/>
  <c r="D6" i="7"/>
  <c r="D5" i="7"/>
  <c r="D4" i="7"/>
  <c r="C16" i="7" s="1"/>
  <c r="D5" i="6"/>
  <c r="D6" i="6"/>
  <c r="E6" i="6"/>
  <c r="D4" i="6"/>
  <c r="C16" i="6" s="1"/>
  <c r="E6" i="5"/>
  <c r="D4" i="5"/>
  <c r="C16" i="5" s="1"/>
  <c r="D4" i="4"/>
  <c r="B21" i="4" s="1"/>
  <c r="B23" i="4" s="1"/>
  <c r="B24" i="4" s="1"/>
  <c r="D24" i="4" s="1"/>
  <c r="C4" i="3"/>
  <c r="D4" i="3" s="1"/>
  <c r="C16" i="3" s="1"/>
  <c r="D5" i="2"/>
  <c r="E6" i="2"/>
  <c r="D4" i="2"/>
  <c r="C16" i="2" s="1"/>
  <c r="D8" i="1"/>
  <c r="E10" i="1"/>
  <c r="F11" i="1" s="1"/>
  <c r="D7" i="1"/>
  <c r="E8" i="1" s="1"/>
  <c r="E6" i="9" l="1"/>
  <c r="E5" i="9"/>
  <c r="C17" i="9" s="1"/>
  <c r="E5" i="8"/>
  <c r="C17" i="8" s="1"/>
  <c r="E6" i="7"/>
  <c r="E5" i="7"/>
  <c r="C17" i="7" s="1"/>
  <c r="B21" i="7" s="1"/>
  <c r="E5" i="6"/>
  <c r="C17" i="6" s="1"/>
  <c r="E5" i="5"/>
  <c r="C17" i="5" s="1"/>
  <c r="C17" i="3"/>
  <c r="E5" i="2"/>
  <c r="E9" i="1"/>
  <c r="F10" i="1" s="1"/>
  <c r="B17" i="1"/>
  <c r="B19" i="1" s="1"/>
  <c r="B20" i="1" s="1"/>
  <c r="F9" i="1"/>
  <c r="F6" i="9" l="1"/>
  <c r="C18" i="9" s="1"/>
  <c r="F6" i="8"/>
  <c r="C18" i="8" s="1"/>
  <c r="F6" i="7"/>
  <c r="C18" i="7" s="1"/>
  <c r="F6" i="6"/>
  <c r="C18" i="6" s="1"/>
  <c r="F6" i="5"/>
  <c r="C18" i="5" s="1"/>
  <c r="C18" i="3"/>
  <c r="C17" i="2"/>
  <c r="F6" i="2"/>
  <c r="C18" i="2" s="1"/>
  <c r="G10" i="1"/>
  <c r="G11" i="1"/>
  <c r="H11" i="1" l="1"/>
</calcChain>
</file>

<file path=xl/sharedStrings.xml><?xml version="1.0" encoding="utf-8"?>
<sst xmlns="http://schemas.openxmlformats.org/spreadsheetml/2006/main" count="164" uniqueCount="31">
  <si>
    <t>x</t>
  </si>
  <si>
    <t>Log(x)</t>
  </si>
  <si>
    <t>Ea=</t>
  </si>
  <si>
    <t>Er=</t>
  </si>
  <si>
    <t>P(5)=</t>
  </si>
  <si>
    <t>f(5)=</t>
  </si>
  <si>
    <t>P(x)=0,60206+0,08804565(x-4)</t>
  </si>
  <si>
    <t>xk</t>
  </si>
  <si>
    <t>f(xk)</t>
  </si>
  <si>
    <t>f[ ; ]</t>
  </si>
  <si>
    <t>f[ ; ; ]</t>
  </si>
  <si>
    <t>f[ ; ; ; ]</t>
  </si>
  <si>
    <t>f[ ; ; ; ; ]</t>
  </si>
  <si>
    <t>x=</t>
  </si>
  <si>
    <t>&lt;-- a0</t>
  </si>
  <si>
    <t>(x-x0) --&gt;</t>
  </si>
  <si>
    <t>&lt;-- a1</t>
  </si>
  <si>
    <t>(x-x1) --&gt;</t>
  </si>
  <si>
    <t>&lt;-- a2</t>
  </si>
  <si>
    <t>(x-x2) --&gt;</t>
  </si>
  <si>
    <t>&lt;-- a3</t>
  </si>
  <si>
    <t>(x-x3) --&gt;</t>
  </si>
  <si>
    <t>&lt;-- a4</t>
  </si>
  <si>
    <t>P(X)=</t>
  </si>
  <si>
    <t>f(x)=</t>
  </si>
  <si>
    <t>--&gt;</t>
  </si>
  <si>
    <t>...(x-x1) --&gt;</t>
  </si>
  <si>
    <t>...(x-x2) --&gt;</t>
  </si>
  <si>
    <t>...(x-x3) --&gt;</t>
  </si>
  <si>
    <t>5.5</t>
  </si>
  <si>
    <t>0,9+0,041176(x-3)-0,010407(x-3)(x-4)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</si>
</sst>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164" fontId="0" fillId="0" borderId="0" xfId="1" applyNumberFormat="1" applyFont="1"/>
    <xf numFmtId="0" fontId="0" fillId="0" borderId="0" xfId="0" quotePrefix="1"/>
    <xf numFmtId="164" fontId="0" fillId="0" borderId="0" xfId="0" applyNumberFormat="1"/>
    <xf numFmtId="10" fontId="0" fillId="0" borderId="0" xfId="1" applyNumberFormat="1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0" borderId="0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571500</xdr:colOff>
      <xdr:row>3</xdr:row>
      <xdr:rowOff>66675</xdr:rowOff>
    </xdr:from>
    <xdr:to>
      <xdr:col>22</xdr:col>
      <xdr:colOff>287199</xdr:colOff>
      <xdr:row>8</xdr:row>
      <xdr:rowOff>28703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71FA0FD-DD8A-8B71-06DE-1F8101CE1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638175"/>
          <a:ext cx="10383699" cy="914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4</xdr:row>
      <xdr:rowOff>9525</xdr:rowOff>
    </xdr:from>
    <xdr:to>
      <xdr:col>23</xdr:col>
      <xdr:colOff>39549</xdr:colOff>
      <xdr:row>8</xdr:row>
      <xdr:rowOff>162053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80F40-0975-8CCD-EF3E-F73DBB5BC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1850" y="771525"/>
          <a:ext cx="10383699" cy="9145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600075</xdr:colOff>
      <xdr:row>1</xdr:row>
      <xdr:rowOff>161925</xdr:rowOff>
    </xdr:from>
    <xdr:to>
      <xdr:col>22</xdr:col>
      <xdr:colOff>315774</xdr:colOff>
      <xdr:row>6</xdr:row>
      <xdr:rowOff>123953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1678B0-EF4B-CD53-8707-557F683D3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52425"/>
          <a:ext cx="10383699" cy="9145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342900</xdr:colOff>
      <xdr:row>1</xdr:row>
      <xdr:rowOff>0</xdr:rowOff>
    </xdr:from>
    <xdr:to>
      <xdr:col>23</xdr:col>
      <xdr:colOff>87178</xdr:colOff>
      <xdr:row>5</xdr:row>
      <xdr:rowOff>171580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FEB890-1E8C-A7FF-D94F-45EED8404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0" y="190500"/>
          <a:ext cx="10412278" cy="933580"/>
        </a:xfrm>
        <a:prstGeom prst="rect">
          <a:avLst/>
        </a:prstGeom>
      </xdr:spPr>
    </xdr:pic>
    <xdr:clientData/>
  </xdr:twoCellAnchor>
  <xdr:twoCellAnchor editAs="oneCell">
    <xdr:from>
      <xdr:col>9</xdr:col>
      <xdr:colOff>552450</xdr:colOff>
      <xdr:row>12</xdr:row>
      <xdr:rowOff>180975</xdr:rowOff>
    </xdr:from>
    <xdr:to>
      <xdr:col>21</xdr:col>
      <xdr:colOff>86936</xdr:colOff>
      <xdr:row>38</xdr:row>
      <xdr:rowOff>57824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DF3D2ED-CF08-7ED6-B48D-DD4FD0FF7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0450" y="2466975"/>
          <a:ext cx="8678486" cy="48298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</xdr:colOff>
      <xdr:row>2</xdr:row>
      <xdr:rowOff>0</xdr:rowOff>
    </xdr:from>
    <xdr:to>
      <xdr:col>21</xdr:col>
      <xdr:colOff>611053</xdr:colOff>
      <xdr:row>6</xdr:row>
      <xdr:rowOff>171580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D30A586-ADEC-4AD2-BF54-F346CCFE7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381000"/>
          <a:ext cx="10412278" cy="933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9F7C-0E66-488A-B2E7-3148846D42D5}">
  <dimension ref="A4:J20"/>
  <sheetViews>
    <sheetView workbookViewId="0">
      <selection activeCell="I29" sqref="I29"/>
    </sheetView>
  </sheetViews>
  <sheetFormatPr baseColWidth="10" defaultRowHeight="15" x14ac:dyDescent="0.25"/>
  <sheetData>
    <row r="4" spans="1:8" x14ac:dyDescent="0.25">
      <c r="A4" s="1" t="s">
        <v>0</v>
      </c>
      <c r="B4" s="1" t="s">
        <v>1</v>
      </c>
    </row>
    <row r="5" spans="1:8" x14ac:dyDescent="0.25">
      <c r="A5" s="4">
        <v>4</v>
      </c>
      <c r="B5" s="3">
        <v>0.60206000000000004</v>
      </c>
    </row>
    <row r="6" spans="1:8" x14ac:dyDescent="0.25">
      <c r="A6" s="4">
        <v>6</v>
      </c>
      <c r="B6" s="5">
        <v>0.77815129999999999</v>
      </c>
      <c r="C6" s="3">
        <f>(B6-B5)/(A6-A5)</f>
        <v>8.8045649999999975E-2</v>
      </c>
    </row>
    <row r="7" spans="1:8" x14ac:dyDescent="0.25">
      <c r="A7" s="4"/>
      <c r="B7" s="1"/>
      <c r="C7" s="5">
        <f t="shared" ref="C7:C11" si="0">(B7-B6)/(A7-A6)</f>
        <v>0.12969188333333334</v>
      </c>
      <c r="D7" s="1">
        <f>(C7-C6)/(A7-A5)</f>
        <v>-1.0411558333333341E-2</v>
      </c>
    </row>
    <row r="8" spans="1:8" x14ac:dyDescent="0.25">
      <c r="A8" s="4"/>
      <c r="B8" s="1"/>
      <c r="C8" s="1" t="e">
        <f t="shared" si="0"/>
        <v>#DIV/0!</v>
      </c>
      <c r="D8" s="5" t="e">
        <f t="shared" ref="D8:D11" si="1">(C8-C7)/(A8-A6)</f>
        <v>#DIV/0!</v>
      </c>
      <c r="E8" s="1" t="e">
        <f>(D8-D7)/(A8-A5)</f>
        <v>#DIV/0!</v>
      </c>
    </row>
    <row r="9" spans="1:8" x14ac:dyDescent="0.25">
      <c r="A9" s="4"/>
      <c r="B9" s="1"/>
      <c r="C9" s="1" t="e">
        <f t="shared" si="0"/>
        <v>#DIV/0!</v>
      </c>
      <c r="D9" s="1" t="e">
        <f t="shared" si="1"/>
        <v>#DIV/0!</v>
      </c>
      <c r="E9" s="5" t="e">
        <f t="shared" ref="E9:E11" si="2">(D9-D8)/(A9-A6)</f>
        <v>#DIV/0!</v>
      </c>
      <c r="F9" s="1" t="e">
        <f>(E9-E8)/(A9-A5)</f>
        <v>#DIV/0!</v>
      </c>
    </row>
    <row r="10" spans="1:8" x14ac:dyDescent="0.25">
      <c r="A10" s="4"/>
      <c r="B10" s="1"/>
      <c r="C10" s="1" t="e">
        <f t="shared" si="0"/>
        <v>#DIV/0!</v>
      </c>
      <c r="D10" s="1" t="e">
        <f t="shared" si="1"/>
        <v>#DIV/0!</v>
      </c>
      <c r="E10" s="1" t="e">
        <f t="shared" si="2"/>
        <v>#DIV/0!</v>
      </c>
      <c r="F10" s="1" t="e">
        <f>(E10-E9)/(A10-A6)</f>
        <v>#DIV/0!</v>
      </c>
      <c r="G10" s="1" t="e">
        <f>(F10-F9)/(A10-A5)</f>
        <v>#DIV/0!</v>
      </c>
    </row>
    <row r="11" spans="1:8" x14ac:dyDescent="0.25">
      <c r="A11" s="4"/>
      <c r="B11" s="1"/>
      <c r="C11" s="1" t="e">
        <f t="shared" si="0"/>
        <v>#DIV/0!</v>
      </c>
      <c r="D11" s="1" t="e">
        <f t="shared" si="1"/>
        <v>#DIV/0!</v>
      </c>
      <c r="E11" s="1" t="e">
        <f t="shared" si="2"/>
        <v>#DIV/0!</v>
      </c>
      <c r="F11" s="1" t="e">
        <f>(E11-E10)/(A11-A7)</f>
        <v>#DIV/0!</v>
      </c>
      <c r="G11" s="1" t="e">
        <f>(F11-F10)/(A11-A6)</f>
        <v>#DIV/0!</v>
      </c>
      <c r="H11" s="1" t="e">
        <f>(G11-G10)/(A11-A5)</f>
        <v>#DIV/0!</v>
      </c>
    </row>
    <row r="12" spans="1:8" x14ac:dyDescent="0.25">
      <c r="A12" t="s">
        <v>0</v>
      </c>
      <c r="B12">
        <v>5</v>
      </c>
    </row>
    <row r="13" spans="1:8" x14ac:dyDescent="0.25">
      <c r="B13">
        <v>1</v>
      </c>
      <c r="C13">
        <f>B5</f>
        <v>0.60206000000000004</v>
      </c>
    </row>
    <row r="14" spans="1:8" x14ac:dyDescent="0.25">
      <c r="B14">
        <f>(B12-A5)</f>
        <v>1</v>
      </c>
      <c r="C14">
        <f>C6</f>
        <v>8.8045649999999975E-2</v>
      </c>
    </row>
    <row r="17" spans="1:10" x14ac:dyDescent="0.25">
      <c r="A17" t="s">
        <v>4</v>
      </c>
      <c r="B17">
        <f>SUMPRODUCT(C13:C16,B13:B16)</f>
        <v>0.69010565000000001</v>
      </c>
    </row>
    <row r="18" spans="1:10" x14ac:dyDescent="0.25">
      <c r="A18" t="s">
        <v>5</v>
      </c>
      <c r="B18">
        <f>LOG(5)</f>
        <v>0.69897000433601886</v>
      </c>
      <c r="J18" t="s">
        <v>6</v>
      </c>
    </row>
    <row r="19" spans="1:10" x14ac:dyDescent="0.25">
      <c r="A19" t="s">
        <v>2</v>
      </c>
      <c r="B19">
        <f>ABS(B18-B17)</f>
        <v>8.8643543360188426E-3</v>
      </c>
    </row>
    <row r="20" spans="1:10" x14ac:dyDescent="0.25">
      <c r="A20" t="s">
        <v>3</v>
      </c>
      <c r="B20">
        <f>B19/ABS(B18)</f>
        <v>1.2682023950998393E-2</v>
      </c>
      <c r="D20" s="8">
        <f>B20</f>
        <v>1.2682023950998393E-2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683E-82A2-4504-94B8-8410932B66C9}">
  <dimension ref="A1:F24"/>
  <sheetViews>
    <sheetView workbookViewId="0">
      <selection activeCell="H29" sqref="H29"/>
    </sheetView>
  </sheetViews>
  <sheetFormatPr baseColWidth="10" defaultRowHeight="15" x14ac:dyDescent="0.25"/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 s="1">
        <v>4.5</v>
      </c>
      <c r="B2" s="2">
        <v>0.65321249999999997</v>
      </c>
      <c r="C2" s="1"/>
      <c r="D2" s="1"/>
      <c r="E2" s="1"/>
      <c r="F2" s="1"/>
    </row>
    <row r="3" spans="1:6" x14ac:dyDescent="0.25">
      <c r="A3" s="1">
        <v>5.5</v>
      </c>
      <c r="B3" s="1">
        <f>LOG(5.5)</f>
        <v>0.74036268949424389</v>
      </c>
      <c r="C3" s="2">
        <f>(B3-B2)/(A3-A2)</f>
        <v>8.7150189494243913E-2</v>
      </c>
      <c r="D3" s="1"/>
      <c r="E3" s="1"/>
      <c r="F3" s="1"/>
    </row>
    <row r="4" spans="1:6" x14ac:dyDescent="0.25">
      <c r="A4" s="1"/>
      <c r="B4" s="1"/>
      <c r="C4" s="1">
        <f t="shared" ref="C4:C6" si="0">(B4-B3)/(A4-A3)</f>
        <v>0.13461139808986253</v>
      </c>
      <c r="D4" s="1">
        <f>(C4-C3)/(A4-A2)</f>
        <v>-1.0546935243470803E-2</v>
      </c>
      <c r="E4" s="1"/>
      <c r="F4" s="1"/>
    </row>
    <row r="5" spans="1:6" x14ac:dyDescent="0.25">
      <c r="A5" s="1"/>
      <c r="B5" s="1"/>
      <c r="C5" s="1" t="e">
        <f t="shared" si="0"/>
        <v>#DIV/0!</v>
      </c>
      <c r="D5" s="1" t="e">
        <f t="shared" ref="D5:D6" si="1">(C5-C4)/(A5-A3)</f>
        <v>#DIV/0!</v>
      </c>
      <c r="E5" s="1" t="e">
        <f>(D5-D4)/(A5-A2)</f>
        <v>#DIV/0!</v>
      </c>
      <c r="F5" s="1"/>
    </row>
    <row r="6" spans="1:6" x14ac:dyDescent="0.25">
      <c r="A6" s="1"/>
      <c r="B6" s="1"/>
      <c r="C6" s="1" t="e">
        <f t="shared" si="0"/>
        <v>#DIV/0!</v>
      </c>
      <c r="D6" s="1" t="e">
        <f t="shared" si="1"/>
        <v>#DIV/0!</v>
      </c>
      <c r="E6" s="1" t="e">
        <f>(D6-D5)/(A6-A3)</f>
        <v>#DIV/0!</v>
      </c>
      <c r="F6" s="1" t="e">
        <f>(E6-E5)/(A6-A2)</f>
        <v>#DIV/0!</v>
      </c>
    </row>
    <row r="13" spans="1:6" x14ac:dyDescent="0.25">
      <c r="A13" t="s">
        <v>13</v>
      </c>
      <c r="B13">
        <v>5</v>
      </c>
    </row>
    <row r="14" spans="1:6" x14ac:dyDescent="0.25">
      <c r="B14">
        <v>1</v>
      </c>
      <c r="C14">
        <f>B2</f>
        <v>0.65321249999999997</v>
      </c>
      <c r="D14" t="s">
        <v>14</v>
      </c>
    </row>
    <row r="15" spans="1:6" x14ac:dyDescent="0.25">
      <c r="A15" t="s">
        <v>15</v>
      </c>
      <c r="B15">
        <f>B13-A2</f>
        <v>0.5</v>
      </c>
      <c r="C15">
        <f>C3</f>
        <v>8.7150189494243913E-2</v>
      </c>
      <c r="D15" t="s">
        <v>16</v>
      </c>
    </row>
    <row r="16" spans="1:6" x14ac:dyDescent="0.25">
      <c r="A16" t="s">
        <v>26</v>
      </c>
      <c r="B16">
        <f>B15*(B13-A3)</f>
        <v>-0.25</v>
      </c>
      <c r="C16">
        <f>D4</f>
        <v>-1.0546935243470803E-2</v>
      </c>
      <c r="D16" t="s">
        <v>18</v>
      </c>
    </row>
    <row r="17" spans="1:4" x14ac:dyDescent="0.25">
      <c r="A17" t="s">
        <v>27</v>
      </c>
      <c r="B17">
        <f>B16*(B13-A4)</f>
        <v>-1.25</v>
      </c>
      <c r="C17" t="e">
        <f>E5</f>
        <v>#DIV/0!</v>
      </c>
      <c r="D17" t="s">
        <v>20</v>
      </c>
    </row>
    <row r="18" spans="1:4" x14ac:dyDescent="0.25">
      <c r="A18" t="s">
        <v>28</v>
      </c>
      <c r="B18">
        <f>B17*(B13-A5)</f>
        <v>-6.25</v>
      </c>
      <c r="C18" t="e">
        <f>F6</f>
        <v>#DIV/0!</v>
      </c>
      <c r="D18" t="s">
        <v>22</v>
      </c>
    </row>
    <row r="21" spans="1:4" x14ac:dyDescent="0.25">
      <c r="A21" t="s">
        <v>23</v>
      </c>
      <c r="B21">
        <f>SUMPRODUCT(C14:C15,B14:B15)</f>
        <v>0.69678759474712193</v>
      </c>
    </row>
    <row r="22" spans="1:4" x14ac:dyDescent="0.25">
      <c r="A22" t="s">
        <v>24</v>
      </c>
      <c r="B22">
        <f>LOG(5)</f>
        <v>0.69897000433601886</v>
      </c>
    </row>
    <row r="23" spans="1:4" x14ac:dyDescent="0.25">
      <c r="A23" t="s">
        <v>2</v>
      </c>
      <c r="B23">
        <f>ABS(B22-B21)</f>
        <v>2.1824095888969275E-3</v>
      </c>
    </row>
    <row r="24" spans="1:4" x14ac:dyDescent="0.25">
      <c r="A24" t="s">
        <v>3</v>
      </c>
      <c r="B24">
        <f>B23/ABS(B22)</f>
        <v>3.1223222389494248E-3</v>
      </c>
      <c r="C24" s="7" t="s">
        <v>25</v>
      </c>
      <c r="D24" s="6">
        <f>B24</f>
        <v>3.1223222389494248E-3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8748-C698-47BD-AF76-0F96AE57D578}">
  <dimension ref="A1:P24"/>
  <sheetViews>
    <sheetView workbookViewId="0">
      <selection activeCell="I4" sqref="I4"/>
    </sheetView>
  </sheetViews>
  <sheetFormatPr baseColWidth="10" defaultRowHeight="15" x14ac:dyDescent="0.25"/>
  <sheetData>
    <row r="1" spans="1:1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6" x14ac:dyDescent="0.25">
      <c r="A2" s="1">
        <v>4</v>
      </c>
      <c r="B2" s="2">
        <v>0.60206000000000004</v>
      </c>
      <c r="C2" s="1"/>
      <c r="D2" s="1"/>
      <c r="E2" s="1"/>
      <c r="F2" s="1"/>
    </row>
    <row r="3" spans="1:16" x14ac:dyDescent="0.25">
      <c r="A3" s="1">
        <v>4.5</v>
      </c>
      <c r="B3" s="1">
        <v>0.65321499999999999</v>
      </c>
      <c r="C3" s="2">
        <f>(B3-B2)/(A3-A2)</f>
        <v>0.1023099999999999</v>
      </c>
      <c r="D3" s="1"/>
      <c r="E3" s="1"/>
      <c r="F3" s="1"/>
    </row>
    <row r="4" spans="1:16" x14ac:dyDescent="0.25">
      <c r="A4" s="1">
        <v>5.5</v>
      </c>
      <c r="B4" s="1">
        <f>LOG(5.5)</f>
        <v>0.74036268949424389</v>
      </c>
      <c r="C4" s="1">
        <f t="shared" ref="C4:C6" si="0">(B4-B3)/(A4-A3)</f>
        <v>8.7147689494243896E-2</v>
      </c>
      <c r="D4" s="2">
        <f>(C4-C3)/(A4-A2)</f>
        <v>-1.0108207003837336E-2</v>
      </c>
      <c r="E4" s="1"/>
      <c r="F4" s="1"/>
    </row>
    <row r="5" spans="1:16" x14ac:dyDescent="0.25">
      <c r="A5" s="1"/>
      <c r="B5" s="1"/>
      <c r="C5" s="1"/>
      <c r="D5" s="1"/>
      <c r="E5" s="1"/>
      <c r="F5" s="1"/>
    </row>
    <row r="6" spans="1:16" x14ac:dyDescent="0.25">
      <c r="A6" s="1"/>
      <c r="B6" s="1"/>
      <c r="C6" s="1"/>
      <c r="D6" s="1"/>
      <c r="E6" s="1"/>
      <c r="F6" s="1"/>
    </row>
    <row r="10" spans="1:16" x14ac:dyDescent="0.25">
      <c r="L10" s="10">
        <v>4</v>
      </c>
      <c r="M10" s="10">
        <v>4.5</v>
      </c>
      <c r="N10" s="11">
        <v>5</v>
      </c>
      <c r="O10" s="10" t="s">
        <v>29</v>
      </c>
      <c r="P10">
        <v>6</v>
      </c>
    </row>
    <row r="13" spans="1:16" x14ac:dyDescent="0.25">
      <c r="A13" t="s">
        <v>13</v>
      </c>
      <c r="B13">
        <v>5</v>
      </c>
    </row>
    <row r="14" spans="1:16" x14ac:dyDescent="0.25">
      <c r="B14">
        <v>1</v>
      </c>
      <c r="C14">
        <f>B2</f>
        <v>0.60206000000000004</v>
      </c>
      <c r="D14" t="s">
        <v>14</v>
      </c>
    </row>
    <row r="15" spans="1:16" x14ac:dyDescent="0.25">
      <c r="A15" t="s">
        <v>15</v>
      </c>
      <c r="B15">
        <f>B13-A2</f>
        <v>1</v>
      </c>
      <c r="C15">
        <f>C3</f>
        <v>0.1023099999999999</v>
      </c>
      <c r="D15" t="s">
        <v>16</v>
      </c>
    </row>
    <row r="16" spans="1:16" x14ac:dyDescent="0.25">
      <c r="A16" t="s">
        <v>17</v>
      </c>
      <c r="B16">
        <f>B15*(B13-A3)</f>
        <v>0.5</v>
      </c>
      <c r="C16">
        <f>D4</f>
        <v>-1.0108207003837336E-2</v>
      </c>
      <c r="D16" t="s">
        <v>18</v>
      </c>
    </row>
    <row r="17" spans="1:4" x14ac:dyDescent="0.25">
      <c r="A17" t="s">
        <v>19</v>
      </c>
      <c r="B17">
        <f>B16*(B13-A4)</f>
        <v>-0.25</v>
      </c>
      <c r="C17">
        <f>E5</f>
        <v>0</v>
      </c>
      <c r="D17" t="s">
        <v>20</v>
      </c>
    </row>
    <row r="18" spans="1:4" x14ac:dyDescent="0.25">
      <c r="A18" t="s">
        <v>21</v>
      </c>
      <c r="B18">
        <f>B17*(B13-A5)</f>
        <v>-1.25</v>
      </c>
      <c r="C18">
        <f>F6</f>
        <v>0</v>
      </c>
      <c r="D18" t="s">
        <v>22</v>
      </c>
    </row>
    <row r="21" spans="1:4" x14ac:dyDescent="0.25">
      <c r="A21" t="s">
        <v>23</v>
      </c>
      <c r="B21">
        <f>SUMPRODUCT(C14:C16,B14:B16)</f>
        <v>0.69931589649808124</v>
      </c>
    </row>
    <row r="22" spans="1:4" x14ac:dyDescent="0.25">
      <c r="A22" t="s">
        <v>24</v>
      </c>
      <c r="B22">
        <f>LOG(5)</f>
        <v>0.69897000433601886</v>
      </c>
    </row>
    <row r="23" spans="1:4" x14ac:dyDescent="0.25">
      <c r="A23" t="s">
        <v>2</v>
      </c>
      <c r="B23">
        <f>ABS(B22-B21)</f>
        <v>3.4589216206237783E-4</v>
      </c>
    </row>
    <row r="24" spans="1:4" x14ac:dyDescent="0.25">
      <c r="A24" t="s">
        <v>3</v>
      </c>
      <c r="B24">
        <f>B23/ABS(B22)</f>
        <v>4.9485980788396692E-4</v>
      </c>
      <c r="C24" s="7" t="s">
        <v>25</v>
      </c>
      <c r="D24" s="9">
        <f>B24</f>
        <v>4.9485980788396692E-4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11B7-9061-4DD6-BA0B-813D0FDB57B5}">
  <dimension ref="A1:P24"/>
  <sheetViews>
    <sheetView workbookViewId="0">
      <selection activeCell="I33" sqref="I33"/>
    </sheetView>
  </sheetViews>
  <sheetFormatPr baseColWidth="10" defaultRowHeight="15" x14ac:dyDescent="0.25"/>
  <sheetData>
    <row r="1" spans="1:1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6" x14ac:dyDescent="0.25">
      <c r="A2" s="1">
        <v>4</v>
      </c>
      <c r="B2" s="5">
        <v>0.60206000000000004</v>
      </c>
      <c r="C2" s="1"/>
      <c r="D2" s="1"/>
      <c r="E2" s="1"/>
      <c r="F2" s="1"/>
    </row>
    <row r="3" spans="1:16" x14ac:dyDescent="0.25">
      <c r="A3" s="1">
        <v>4.5</v>
      </c>
      <c r="B3" s="2">
        <v>0.65321499999999999</v>
      </c>
      <c r="C3" s="5">
        <f>(B3-B2)/(A3-A2)</f>
        <v>0.1023099999999999</v>
      </c>
      <c r="D3" s="1"/>
      <c r="E3" s="1"/>
      <c r="F3" s="1"/>
    </row>
    <row r="4" spans="1:16" x14ac:dyDescent="0.25">
      <c r="A4" s="1">
        <v>5.5</v>
      </c>
      <c r="B4" s="1">
        <f>LOG(5.5)</f>
        <v>0.74036268949424389</v>
      </c>
      <c r="C4" s="2">
        <f t="shared" ref="C4:C5" si="0">(B4-B3)/(A4-A3)</f>
        <v>8.7147689494243896E-2</v>
      </c>
      <c r="D4" s="5">
        <f>(C4-C3)/(A4-A2)</f>
        <v>-1.0108207003837336E-2</v>
      </c>
      <c r="E4" s="1"/>
      <c r="F4" s="1"/>
    </row>
    <row r="5" spans="1:16" x14ac:dyDescent="0.25">
      <c r="A5" s="1">
        <v>6</v>
      </c>
      <c r="B5" s="1">
        <v>0.77815000000000001</v>
      </c>
      <c r="C5" s="5">
        <f t="shared" si="0"/>
        <v>7.5574621011512244E-2</v>
      </c>
      <c r="D5" s="2">
        <f>(C5-C4)/(A5-A3)</f>
        <v>-7.7153789884877684E-3</v>
      </c>
      <c r="E5" s="1"/>
      <c r="F5" s="1"/>
    </row>
    <row r="6" spans="1:16" x14ac:dyDescent="0.25">
      <c r="A6" s="1"/>
      <c r="B6" s="1"/>
      <c r="C6" s="1"/>
      <c r="D6" s="1"/>
      <c r="E6" s="1"/>
      <c r="F6" s="1"/>
    </row>
    <row r="10" spans="1:16" x14ac:dyDescent="0.25">
      <c r="L10" s="10">
        <v>4</v>
      </c>
      <c r="M10" s="10">
        <v>4.5</v>
      </c>
      <c r="N10" s="11">
        <v>5</v>
      </c>
      <c r="O10" s="10" t="s">
        <v>29</v>
      </c>
      <c r="P10">
        <v>6</v>
      </c>
    </row>
    <row r="13" spans="1:16" x14ac:dyDescent="0.25">
      <c r="A13" t="s">
        <v>13</v>
      </c>
      <c r="B13">
        <v>5</v>
      </c>
    </row>
    <row r="14" spans="1:16" x14ac:dyDescent="0.25">
      <c r="B14">
        <v>1</v>
      </c>
      <c r="C14">
        <f>B3</f>
        <v>0.65321499999999999</v>
      </c>
      <c r="D14" t="s">
        <v>14</v>
      </c>
    </row>
    <row r="15" spans="1:16" x14ac:dyDescent="0.25">
      <c r="A15" t="s">
        <v>15</v>
      </c>
      <c r="B15">
        <f>B13-A3</f>
        <v>0.5</v>
      </c>
      <c r="C15">
        <f>C4</f>
        <v>8.7147689494243896E-2</v>
      </c>
      <c r="D15" t="s">
        <v>16</v>
      </c>
    </row>
    <row r="16" spans="1:16" x14ac:dyDescent="0.25">
      <c r="A16" t="s">
        <v>17</v>
      </c>
      <c r="B16">
        <f>B15*(B13-A4)</f>
        <v>-0.25</v>
      </c>
      <c r="C16">
        <f>D5</f>
        <v>-7.7153789884877684E-3</v>
      </c>
      <c r="D16" t="s">
        <v>18</v>
      </c>
    </row>
    <row r="17" spans="1:4" x14ac:dyDescent="0.25">
      <c r="A17" t="s">
        <v>19</v>
      </c>
      <c r="B17">
        <f>B16*(B13-A5)</f>
        <v>0.25</v>
      </c>
      <c r="C17">
        <f>E5</f>
        <v>0</v>
      </c>
      <c r="D17" t="s">
        <v>20</v>
      </c>
    </row>
    <row r="18" spans="1:4" x14ac:dyDescent="0.25">
      <c r="A18" t="s">
        <v>21</v>
      </c>
      <c r="B18">
        <f>B17*(B13-A5)</f>
        <v>-0.25</v>
      </c>
      <c r="C18">
        <f>F6</f>
        <v>0</v>
      </c>
      <c r="D18" t="s">
        <v>22</v>
      </c>
    </row>
    <row r="21" spans="1:4" x14ac:dyDescent="0.25">
      <c r="A21" t="s">
        <v>23</v>
      </c>
      <c r="B21">
        <f>SUMPRODUCT(C14:C16,B14:B16)</f>
        <v>0.69871768949424395</v>
      </c>
    </row>
    <row r="22" spans="1:4" x14ac:dyDescent="0.25">
      <c r="A22" t="s">
        <v>24</v>
      </c>
      <c r="B22">
        <f>LOG(5)</f>
        <v>0.69897000433601886</v>
      </c>
    </row>
    <row r="23" spans="1:4" x14ac:dyDescent="0.25">
      <c r="A23" t="s">
        <v>2</v>
      </c>
      <c r="B23">
        <f>ABS(B22-B21)</f>
        <v>2.5231484177490326E-4</v>
      </c>
    </row>
    <row r="24" spans="1:4" x14ac:dyDescent="0.25">
      <c r="A24" t="s">
        <v>3</v>
      </c>
      <c r="B24">
        <f>B23/ABS(B22)</f>
        <v>3.6098092938135134E-4</v>
      </c>
      <c r="C24" s="7" t="s">
        <v>25</v>
      </c>
      <c r="D24" s="9">
        <f>B24</f>
        <v>3.6098092938135134E-4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B3D6-20D7-4F99-BE62-91BE6E309739}">
  <dimension ref="A1:U22"/>
  <sheetViews>
    <sheetView workbookViewId="0">
      <selection activeCell="G22" sqref="G22"/>
    </sheetView>
  </sheetViews>
  <sheetFormatPr baseColWidth="10" defaultRowHeight="15" x14ac:dyDescent="0.25"/>
  <sheetData>
    <row r="1" spans="1:2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21" x14ac:dyDescent="0.25">
      <c r="A2" s="5">
        <v>3</v>
      </c>
      <c r="B2" s="2">
        <v>8</v>
      </c>
      <c r="C2" s="1"/>
      <c r="D2" s="1"/>
      <c r="E2" s="1"/>
      <c r="F2" s="1"/>
    </row>
    <row r="3" spans="1:21" x14ac:dyDescent="0.25">
      <c r="A3" s="1">
        <v>4</v>
      </c>
      <c r="B3" s="1">
        <v>2</v>
      </c>
      <c r="C3" s="2">
        <f>(B3-B2)/(A3-A2)</f>
        <v>-6</v>
      </c>
      <c r="D3" s="1"/>
      <c r="E3" s="1"/>
      <c r="F3" s="1"/>
    </row>
    <row r="4" spans="1:21" x14ac:dyDescent="0.25">
      <c r="A4" s="1"/>
      <c r="B4" s="1"/>
      <c r="C4" s="1">
        <f t="shared" ref="C4:C6" si="0">(B4-B3)/(A4-A3)</f>
        <v>0.5</v>
      </c>
      <c r="D4" s="1">
        <f>(C4-C3)/(A4-A2)</f>
        <v>-2.1666666666666665</v>
      </c>
      <c r="E4" s="1"/>
      <c r="F4" s="1"/>
    </row>
    <row r="5" spans="1:21" x14ac:dyDescent="0.25">
      <c r="A5" s="1"/>
      <c r="B5" s="1"/>
      <c r="C5" s="1" t="e">
        <f t="shared" si="0"/>
        <v>#DIV/0!</v>
      </c>
      <c r="D5" s="1" t="e">
        <f t="shared" ref="D5:D6" si="1">(C5-C4)/(A5-A3)</f>
        <v>#DIV/0!</v>
      </c>
      <c r="E5" s="1" t="e">
        <f>(D5-D4)/(A5-A2)</f>
        <v>#DIV/0!</v>
      </c>
      <c r="F5" s="1"/>
    </row>
    <row r="6" spans="1:21" x14ac:dyDescent="0.25">
      <c r="A6" s="1"/>
      <c r="B6" s="1"/>
      <c r="C6" s="1" t="e">
        <f t="shared" si="0"/>
        <v>#DIV/0!</v>
      </c>
      <c r="D6" s="1" t="e">
        <f t="shared" si="1"/>
        <v>#DIV/0!</v>
      </c>
      <c r="E6" s="1" t="e">
        <f>(D6-D5)/(A6-A3)</f>
        <v>#DIV/0!</v>
      </c>
      <c r="F6" s="1" t="e">
        <f>(E6-E5)/(A6-A2)</f>
        <v>#DIV/0!</v>
      </c>
    </row>
    <row r="13" spans="1:21" x14ac:dyDescent="0.25">
      <c r="A13" t="s">
        <v>13</v>
      </c>
      <c r="B13">
        <v>3.4</v>
      </c>
      <c r="R13" s="13">
        <v>3.4</v>
      </c>
    </row>
    <row r="14" spans="1:21" x14ac:dyDescent="0.25">
      <c r="B14">
        <v>1</v>
      </c>
      <c r="C14">
        <f>B2</f>
        <v>8</v>
      </c>
      <c r="D14" t="s">
        <v>14</v>
      </c>
      <c r="M14">
        <v>1</v>
      </c>
      <c r="O14">
        <v>2</v>
      </c>
      <c r="P14">
        <v>2.5</v>
      </c>
      <c r="Q14" s="12">
        <v>3</v>
      </c>
      <c r="S14" s="12">
        <v>4</v>
      </c>
      <c r="U14">
        <v>5</v>
      </c>
    </row>
    <row r="15" spans="1:21" x14ac:dyDescent="0.25">
      <c r="A15" t="s">
        <v>15</v>
      </c>
      <c r="B15">
        <f>B13-A2</f>
        <v>0.39999999999999991</v>
      </c>
      <c r="C15">
        <f>C3</f>
        <v>-6</v>
      </c>
      <c r="D15" t="s">
        <v>16</v>
      </c>
    </row>
    <row r="16" spans="1:21" x14ac:dyDescent="0.25">
      <c r="A16" t="s">
        <v>17</v>
      </c>
      <c r="B16">
        <f>B15*(B13-A3)</f>
        <v>-0.24</v>
      </c>
      <c r="C16">
        <f>D4</f>
        <v>-2.1666666666666665</v>
      </c>
      <c r="D16" t="s">
        <v>18</v>
      </c>
    </row>
    <row r="17" spans="1:4" x14ac:dyDescent="0.25">
      <c r="A17" t="s">
        <v>19</v>
      </c>
      <c r="B17">
        <f>B16*(B13-A4)</f>
        <v>-0.81599999999999995</v>
      </c>
      <c r="C17" t="e">
        <f>E5</f>
        <v>#DIV/0!</v>
      </c>
      <c r="D17" t="s">
        <v>20</v>
      </c>
    </row>
    <row r="18" spans="1:4" x14ac:dyDescent="0.25">
      <c r="A18" t="s">
        <v>21</v>
      </c>
      <c r="B18">
        <f>B17*(B13-A5)</f>
        <v>-2.7743999999999995</v>
      </c>
      <c r="C18" t="e">
        <f>F6</f>
        <v>#DIV/0!</v>
      </c>
      <c r="D18" t="s">
        <v>22</v>
      </c>
    </row>
    <row r="21" spans="1:4" x14ac:dyDescent="0.25">
      <c r="A21" t="s">
        <v>23</v>
      </c>
      <c r="B21">
        <f>SUMPRODUCT(C14:C15,B14:B15)</f>
        <v>5.6000000000000005</v>
      </c>
    </row>
    <row r="22" spans="1:4" x14ac:dyDescent="0.25">
      <c r="A22" t="s">
        <v>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C702-ACB0-4F93-B883-06ABE995BBA1}">
  <dimension ref="A1:U21"/>
  <sheetViews>
    <sheetView workbookViewId="0">
      <selection activeCell="B22" sqref="B22"/>
    </sheetView>
  </sheetViews>
  <sheetFormatPr baseColWidth="10" defaultRowHeight="15" x14ac:dyDescent="0.25"/>
  <sheetData>
    <row r="1" spans="1:2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21" x14ac:dyDescent="0.25">
      <c r="A2" s="1">
        <v>2.5</v>
      </c>
      <c r="B2" s="2">
        <v>7</v>
      </c>
      <c r="C2" s="1"/>
      <c r="D2" s="1"/>
      <c r="E2" s="1"/>
      <c r="F2" s="1"/>
    </row>
    <row r="3" spans="1:21" x14ac:dyDescent="0.25">
      <c r="A3" s="1">
        <v>3</v>
      </c>
      <c r="B3" s="1">
        <v>8</v>
      </c>
      <c r="C3" s="2">
        <f>(B3-B2)/(A3-A2)</f>
        <v>2</v>
      </c>
      <c r="D3" s="1"/>
      <c r="E3" s="1"/>
      <c r="F3" s="1"/>
    </row>
    <row r="4" spans="1:21" x14ac:dyDescent="0.25">
      <c r="A4" s="1">
        <v>4</v>
      </c>
      <c r="B4" s="1">
        <v>2</v>
      </c>
      <c r="C4" s="1">
        <f t="shared" ref="C4:C6" si="0">(B4-B3)/(A4-A3)</f>
        <v>-6</v>
      </c>
      <c r="D4" s="2">
        <f>(C4-C3)/(A4-A2)</f>
        <v>-5.333333333333333</v>
      </c>
      <c r="E4" s="1"/>
      <c r="F4" s="1"/>
    </row>
    <row r="5" spans="1:21" x14ac:dyDescent="0.25">
      <c r="A5" s="1"/>
      <c r="B5" s="1"/>
      <c r="C5" s="1">
        <f t="shared" si="0"/>
        <v>0.5</v>
      </c>
      <c r="D5" s="1">
        <f t="shared" ref="D5:D6" si="1">(C5-C4)/(A5-A3)</f>
        <v>-2.1666666666666665</v>
      </c>
      <c r="E5" s="1">
        <f>(D5-D4)/(A5-A2)</f>
        <v>-1.2666666666666666</v>
      </c>
      <c r="F5" s="1"/>
    </row>
    <row r="6" spans="1:21" x14ac:dyDescent="0.25">
      <c r="A6" s="1"/>
      <c r="B6" s="1"/>
      <c r="C6" s="1" t="e">
        <f t="shared" si="0"/>
        <v>#DIV/0!</v>
      </c>
      <c r="D6" s="1" t="e">
        <f t="shared" si="1"/>
        <v>#DIV/0!</v>
      </c>
      <c r="E6" s="1" t="e">
        <f>(D6-D5)/(A6-A3)</f>
        <v>#DIV/0!</v>
      </c>
      <c r="F6" s="1" t="e">
        <f>(E6-E5)/(A6-A2)</f>
        <v>#DIV/0!</v>
      </c>
    </row>
    <row r="13" spans="1:21" x14ac:dyDescent="0.25">
      <c r="A13" t="s">
        <v>13</v>
      </c>
      <c r="B13">
        <v>3.4</v>
      </c>
      <c r="Q13" s="14"/>
      <c r="R13" s="15">
        <v>3.4</v>
      </c>
      <c r="S13" s="14"/>
    </row>
    <row r="14" spans="1:21" x14ac:dyDescent="0.25">
      <c r="B14">
        <v>1</v>
      </c>
      <c r="C14">
        <f>B2</f>
        <v>7</v>
      </c>
      <c r="D14" t="s">
        <v>14</v>
      </c>
      <c r="M14">
        <v>1</v>
      </c>
      <c r="O14">
        <v>2</v>
      </c>
      <c r="P14" s="12">
        <v>2.5</v>
      </c>
      <c r="Q14" s="12">
        <v>3</v>
      </c>
      <c r="R14" s="14"/>
      <c r="S14" s="12">
        <v>4</v>
      </c>
      <c r="U14">
        <v>5</v>
      </c>
    </row>
    <row r="15" spans="1:21" x14ac:dyDescent="0.25">
      <c r="A15" t="s">
        <v>15</v>
      </c>
      <c r="B15">
        <f>B13-A2</f>
        <v>0.89999999999999991</v>
      </c>
      <c r="C15">
        <f>C3</f>
        <v>2</v>
      </c>
      <c r="D15" t="s">
        <v>16</v>
      </c>
      <c r="Q15" s="14"/>
      <c r="R15" s="14"/>
      <c r="S15" s="14"/>
    </row>
    <row r="16" spans="1:21" x14ac:dyDescent="0.25">
      <c r="A16" t="s">
        <v>17</v>
      </c>
      <c r="B16">
        <f>B15*(B13-A3)</f>
        <v>0.35999999999999988</v>
      </c>
      <c r="C16">
        <f>D4</f>
        <v>-5.333333333333333</v>
      </c>
      <c r="D16" t="s">
        <v>18</v>
      </c>
      <c r="Q16" s="14"/>
      <c r="R16" s="14"/>
      <c r="S16" s="14"/>
    </row>
    <row r="17" spans="1:4" x14ac:dyDescent="0.25">
      <c r="A17" t="s">
        <v>19</v>
      </c>
      <c r="B17">
        <f>B16*(B13-A4)</f>
        <v>-0.21599999999999997</v>
      </c>
      <c r="C17">
        <f>E5</f>
        <v>-1.2666666666666666</v>
      </c>
      <c r="D17" t="s">
        <v>20</v>
      </c>
    </row>
    <row r="18" spans="1:4" x14ac:dyDescent="0.25">
      <c r="A18" t="s">
        <v>21</v>
      </c>
      <c r="B18">
        <f>B17*(B13-A5)</f>
        <v>-0.73439999999999983</v>
      </c>
      <c r="C18" t="e">
        <f>F6</f>
        <v>#DIV/0!</v>
      </c>
      <c r="D18" t="s">
        <v>22</v>
      </c>
    </row>
    <row r="21" spans="1:4" x14ac:dyDescent="0.25">
      <c r="A21" t="s">
        <v>23</v>
      </c>
      <c r="B21">
        <f>SUMPRODUCT(C14:C16,B14:B16)</f>
        <v>6.8800000000000017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DDAD-B3E1-433B-A164-DC95239F7700}">
  <dimension ref="A1:T21"/>
  <sheetViews>
    <sheetView workbookViewId="0">
      <selection activeCell="G28" sqref="G28"/>
    </sheetView>
  </sheetViews>
  <sheetFormatPr baseColWidth="10" defaultRowHeight="15" x14ac:dyDescent="0.25"/>
  <sheetData>
    <row r="1" spans="1:2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20" x14ac:dyDescent="0.25">
      <c r="A2" s="1">
        <v>2</v>
      </c>
      <c r="B2" s="2">
        <v>5</v>
      </c>
      <c r="C2" s="1"/>
      <c r="D2" s="1"/>
      <c r="E2" s="1"/>
      <c r="F2" s="1"/>
    </row>
    <row r="3" spans="1:20" x14ac:dyDescent="0.25">
      <c r="A3" s="1">
        <v>2.5</v>
      </c>
      <c r="B3" s="1">
        <v>7</v>
      </c>
      <c r="C3" s="2">
        <f>(B3-B2)/(A3-A2)</f>
        <v>4</v>
      </c>
      <c r="D3" s="1"/>
      <c r="E3" s="1"/>
      <c r="F3" s="1"/>
    </row>
    <row r="4" spans="1:20" x14ac:dyDescent="0.25">
      <c r="A4" s="1">
        <v>3</v>
      </c>
      <c r="B4" s="1">
        <v>8</v>
      </c>
      <c r="C4" s="1">
        <f t="shared" ref="C4:C6" si="0">(B4-B3)/(A4-A3)</f>
        <v>2</v>
      </c>
      <c r="D4" s="2">
        <f>(C4-C3)/(A4-A2)</f>
        <v>-2</v>
      </c>
      <c r="E4" s="1"/>
      <c r="F4" s="1"/>
    </row>
    <row r="5" spans="1:20" x14ac:dyDescent="0.25">
      <c r="A5" s="1">
        <v>4</v>
      </c>
      <c r="B5" s="1">
        <v>2</v>
      </c>
      <c r="C5" s="1">
        <f t="shared" si="0"/>
        <v>-6</v>
      </c>
      <c r="D5" s="1">
        <f t="shared" ref="D5:D6" si="1">(C5-C4)/(A5-A3)</f>
        <v>-5.333333333333333</v>
      </c>
      <c r="E5" s="2">
        <f>(D5-D4)/(A5-A2)</f>
        <v>-1.6666666666666665</v>
      </c>
      <c r="F5" s="1"/>
    </row>
    <row r="6" spans="1:20" x14ac:dyDescent="0.25">
      <c r="A6" s="1"/>
      <c r="B6" s="1"/>
      <c r="C6" s="1">
        <f t="shared" si="0"/>
        <v>0.5</v>
      </c>
      <c r="D6" s="1">
        <f t="shared" si="1"/>
        <v>-2.1666666666666665</v>
      </c>
      <c r="E6" s="1">
        <f>(D6-D5)/(A6-A3)</f>
        <v>-1.2666666666666666</v>
      </c>
      <c r="F6" s="1">
        <f>(E6-E5)/(A6-A2)</f>
        <v>-0.19999999999999996</v>
      </c>
    </row>
    <row r="11" spans="1:20" x14ac:dyDescent="0.25">
      <c r="P11" s="14"/>
      <c r="Q11" s="14"/>
      <c r="R11" s="14"/>
    </row>
    <row r="12" spans="1:20" x14ac:dyDescent="0.25">
      <c r="P12" s="14"/>
      <c r="Q12" s="14"/>
      <c r="R12" s="14"/>
    </row>
    <row r="13" spans="1:20" x14ac:dyDescent="0.25">
      <c r="A13" t="s">
        <v>13</v>
      </c>
      <c r="B13">
        <v>3.4</v>
      </c>
      <c r="P13" s="14"/>
      <c r="Q13" s="15">
        <v>3.4</v>
      </c>
      <c r="R13" s="14"/>
    </row>
    <row r="14" spans="1:20" x14ac:dyDescent="0.25">
      <c r="B14">
        <v>1</v>
      </c>
      <c r="C14">
        <f>B2</f>
        <v>5</v>
      </c>
      <c r="D14" t="s">
        <v>14</v>
      </c>
      <c r="L14">
        <v>1</v>
      </c>
      <c r="N14" s="12">
        <v>2</v>
      </c>
      <c r="O14" s="12">
        <v>2.5</v>
      </c>
      <c r="P14" s="12">
        <v>3</v>
      </c>
      <c r="Q14" s="14"/>
      <c r="R14" s="12">
        <v>4</v>
      </c>
      <c r="T14" s="14">
        <v>5</v>
      </c>
    </row>
    <row r="15" spans="1:20" x14ac:dyDescent="0.25">
      <c r="A15" t="s">
        <v>15</v>
      </c>
      <c r="B15">
        <f>B13-A2</f>
        <v>1.4</v>
      </c>
      <c r="C15">
        <f>C3</f>
        <v>4</v>
      </c>
      <c r="D15" t="s">
        <v>16</v>
      </c>
      <c r="P15" s="14"/>
      <c r="Q15" s="14"/>
      <c r="R15" s="14"/>
    </row>
    <row r="16" spans="1:20" x14ac:dyDescent="0.25">
      <c r="A16" t="s">
        <v>17</v>
      </c>
      <c r="B16">
        <f>B15*(B13-A3)</f>
        <v>1.2599999999999998</v>
      </c>
      <c r="C16">
        <f>D4</f>
        <v>-2</v>
      </c>
      <c r="D16" t="s">
        <v>18</v>
      </c>
    </row>
    <row r="17" spans="1:4" x14ac:dyDescent="0.25">
      <c r="A17" t="s">
        <v>19</v>
      </c>
      <c r="B17">
        <f>B16*(B13-A4)</f>
        <v>0.50399999999999978</v>
      </c>
      <c r="C17">
        <f>E5</f>
        <v>-1.6666666666666665</v>
      </c>
      <c r="D17" t="s">
        <v>20</v>
      </c>
    </row>
    <row r="18" spans="1:4" x14ac:dyDescent="0.25">
      <c r="A18" t="s">
        <v>21</v>
      </c>
      <c r="B18">
        <f>B17*(B13-A5)</f>
        <v>-0.30239999999999989</v>
      </c>
      <c r="C18">
        <f>F6</f>
        <v>-0.19999999999999996</v>
      </c>
      <c r="D18" t="s">
        <v>22</v>
      </c>
    </row>
    <row r="21" spans="1:4" x14ac:dyDescent="0.25">
      <c r="A21" t="s">
        <v>23</v>
      </c>
      <c r="B21">
        <f>SUMPRODUCT(C14:C17,B14:B17)</f>
        <v>7.24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E8A5-FDE4-4640-9E9C-74A245F21332}">
  <dimension ref="A1:S26"/>
  <sheetViews>
    <sheetView tabSelected="1" topLeftCell="A7" workbookViewId="0">
      <selection activeCell="H22" sqref="H22"/>
    </sheetView>
  </sheetViews>
  <sheetFormatPr baseColWidth="10" defaultRowHeight="15" x14ac:dyDescent="0.25"/>
  <sheetData>
    <row r="1" spans="1:1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9" x14ac:dyDescent="0.25">
      <c r="A2" s="1">
        <v>3</v>
      </c>
      <c r="B2" s="2">
        <v>0.9</v>
      </c>
      <c r="C2" s="1"/>
      <c r="D2" s="1"/>
      <c r="E2" s="1"/>
      <c r="F2" s="1"/>
    </row>
    <row r="3" spans="1:19" x14ac:dyDescent="0.25">
      <c r="A3" s="1">
        <v>4</v>
      </c>
      <c r="B3" s="1">
        <v>0.94117600000000001</v>
      </c>
      <c r="C3" s="2">
        <f>(B3-B2)/(A3-A2)</f>
        <v>4.117599999999999E-2</v>
      </c>
      <c r="D3" s="1"/>
      <c r="E3" s="1"/>
      <c r="F3" s="1"/>
    </row>
    <row r="4" spans="1:19" x14ac:dyDescent="0.25">
      <c r="A4" s="1">
        <v>5</v>
      </c>
      <c r="B4" s="1">
        <v>0.961538</v>
      </c>
      <c r="C4" s="1">
        <f t="shared" ref="C4:C6" si="0">(B4-B3)/(A4-A3)</f>
        <v>2.0361999999999991E-2</v>
      </c>
      <c r="D4" s="2">
        <f>(C4-C3)/(A4-A2)</f>
        <v>-1.0407E-2</v>
      </c>
      <c r="E4" s="1"/>
      <c r="F4" s="1"/>
    </row>
    <row r="5" spans="1:19" x14ac:dyDescent="0.25">
      <c r="A5" s="1"/>
      <c r="B5" s="1"/>
      <c r="C5" s="1">
        <f t="shared" si="0"/>
        <v>0.1923076</v>
      </c>
      <c r="D5" s="1">
        <f t="shared" ref="D5:D6" si="1">(C5-C4)/(A5-A3)</f>
        <v>-4.2986400000000001E-2</v>
      </c>
      <c r="E5" s="1">
        <f>(D5-D4)/(A5-A2)</f>
        <v>1.0859800000000001E-2</v>
      </c>
      <c r="F5" s="1"/>
    </row>
    <row r="6" spans="1:19" x14ac:dyDescent="0.25">
      <c r="A6" s="1"/>
      <c r="B6" s="1"/>
      <c r="C6" s="1" t="e">
        <f t="shared" si="0"/>
        <v>#DIV/0!</v>
      </c>
      <c r="D6" s="1" t="e">
        <f t="shared" si="1"/>
        <v>#DIV/0!</v>
      </c>
      <c r="E6" s="1" t="e">
        <f>(D6-D5)/(A6-A3)</f>
        <v>#DIV/0!</v>
      </c>
      <c r="F6" s="1" t="e">
        <f>(E6-E5)/(A6-A2)</f>
        <v>#DIV/0!</v>
      </c>
    </row>
    <row r="9" spans="1:19" x14ac:dyDescent="0.25">
      <c r="K9" s="14"/>
      <c r="L9" s="14"/>
      <c r="M9" s="14"/>
      <c r="N9" s="14"/>
      <c r="O9" s="14"/>
      <c r="P9" s="14"/>
      <c r="Q9" s="14"/>
      <c r="R9" s="14"/>
      <c r="S9" s="14"/>
    </row>
    <row r="10" spans="1:19" x14ac:dyDescent="0.25">
      <c r="K10" s="14"/>
      <c r="L10" s="14"/>
      <c r="M10" s="14"/>
      <c r="N10" s="14"/>
      <c r="O10" s="14"/>
      <c r="P10" s="15">
        <v>3.65</v>
      </c>
      <c r="Q10" s="14"/>
      <c r="R10" s="14"/>
      <c r="S10" s="14"/>
    </row>
    <row r="11" spans="1:19" x14ac:dyDescent="0.25">
      <c r="K11" s="14"/>
      <c r="L11" s="14">
        <v>0</v>
      </c>
      <c r="M11" s="14">
        <v>1</v>
      </c>
      <c r="N11" s="14">
        <v>2</v>
      </c>
      <c r="O11" s="12">
        <v>3</v>
      </c>
      <c r="P11" s="12">
        <v>4</v>
      </c>
      <c r="Q11" s="12">
        <v>5</v>
      </c>
      <c r="R11" s="14"/>
      <c r="S11" s="14"/>
    </row>
    <row r="12" spans="1:19" x14ac:dyDescent="0.25">
      <c r="K12" s="14"/>
      <c r="L12" s="14"/>
      <c r="M12" s="14"/>
      <c r="N12" s="14"/>
      <c r="O12" s="14"/>
      <c r="P12" s="14"/>
      <c r="Q12" s="14"/>
      <c r="R12" s="14"/>
      <c r="S12" s="14"/>
    </row>
    <row r="13" spans="1:19" x14ac:dyDescent="0.25">
      <c r="A13" t="s">
        <v>13</v>
      </c>
      <c r="B13">
        <v>3.65</v>
      </c>
      <c r="K13" s="14"/>
      <c r="L13" s="14"/>
      <c r="M13" s="14"/>
      <c r="N13" s="14"/>
      <c r="O13" s="14"/>
      <c r="P13" s="14"/>
      <c r="Q13" s="14"/>
      <c r="R13" s="14"/>
      <c r="S13" s="14"/>
    </row>
    <row r="14" spans="1:19" x14ac:dyDescent="0.25">
      <c r="B14">
        <v>1</v>
      </c>
      <c r="C14">
        <f>B2</f>
        <v>0.9</v>
      </c>
      <c r="D14" t="s">
        <v>14</v>
      </c>
      <c r="K14" s="14"/>
      <c r="L14" s="14"/>
      <c r="M14" s="14"/>
      <c r="N14" s="14"/>
      <c r="O14" s="14"/>
      <c r="P14" s="14"/>
      <c r="Q14" s="14"/>
      <c r="R14" s="14"/>
      <c r="S14" s="14"/>
    </row>
    <row r="15" spans="1:19" x14ac:dyDescent="0.25">
      <c r="A15" t="s">
        <v>15</v>
      </c>
      <c r="B15">
        <f>B13-A2</f>
        <v>0.64999999999999991</v>
      </c>
      <c r="C15">
        <f>C3</f>
        <v>4.117599999999999E-2</v>
      </c>
      <c r="D15" t="s">
        <v>16</v>
      </c>
      <c r="K15" s="14"/>
      <c r="L15" s="14"/>
      <c r="M15" s="14"/>
      <c r="N15" s="14"/>
      <c r="O15" s="14"/>
      <c r="P15" s="14"/>
      <c r="Q15" s="14"/>
      <c r="R15" s="14"/>
      <c r="S15" s="14"/>
    </row>
    <row r="16" spans="1:19" x14ac:dyDescent="0.25">
      <c r="A16" t="s">
        <v>17</v>
      </c>
      <c r="B16">
        <f>B15*(B13-A3)</f>
        <v>-0.22750000000000004</v>
      </c>
      <c r="C16">
        <f>D4</f>
        <v>-1.0407E-2</v>
      </c>
      <c r="D16" t="s">
        <v>18</v>
      </c>
    </row>
    <row r="17" spans="1:15" x14ac:dyDescent="0.25">
      <c r="A17" t="s">
        <v>19</v>
      </c>
      <c r="B17">
        <f>B16*(B13-A4)</f>
        <v>0.30712500000000009</v>
      </c>
      <c r="C17">
        <f>E5</f>
        <v>1.0859800000000001E-2</v>
      </c>
      <c r="D17" t="s">
        <v>20</v>
      </c>
    </row>
    <row r="18" spans="1:15" x14ac:dyDescent="0.25">
      <c r="A18" t="s">
        <v>21</v>
      </c>
      <c r="B18">
        <f>B17*(B13-A5)</f>
        <v>1.1210062500000002</v>
      </c>
      <c r="C18" t="e">
        <f>F6</f>
        <v>#DIV/0!</v>
      </c>
      <c r="D18" t="s">
        <v>22</v>
      </c>
    </row>
    <row r="21" spans="1:15" x14ac:dyDescent="0.25">
      <c r="A21" t="s">
        <v>23</v>
      </c>
      <c r="B21">
        <f>SUMPRODUCT(C14:C16,B14:B16)</f>
        <v>0.9291319925</v>
      </c>
    </row>
    <row r="25" spans="1:15" x14ac:dyDescent="0.25">
      <c r="O25" s="14"/>
    </row>
    <row r="26" spans="1:15" x14ac:dyDescent="0.25">
      <c r="A26" t="s">
        <v>23</v>
      </c>
      <c r="B26" t="s">
        <v>30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016B-44C4-40AF-83E7-05FD17005CAF}">
  <dimension ref="A1:S54"/>
  <sheetViews>
    <sheetView workbookViewId="0">
      <selection activeCell="H22" sqref="H22"/>
    </sheetView>
  </sheetViews>
  <sheetFormatPr baseColWidth="10" defaultRowHeight="15" x14ac:dyDescent="0.25"/>
  <sheetData>
    <row r="1" spans="1:1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9" x14ac:dyDescent="0.25">
      <c r="A2" s="1">
        <v>2</v>
      </c>
      <c r="B2" s="2">
        <v>0.8</v>
      </c>
      <c r="C2" s="1"/>
      <c r="D2" s="1"/>
      <c r="E2" s="1"/>
      <c r="F2" s="1"/>
    </row>
    <row r="3" spans="1:19" x14ac:dyDescent="0.25">
      <c r="A3" s="1">
        <v>3</v>
      </c>
      <c r="B3" s="1">
        <v>0.9</v>
      </c>
      <c r="C3" s="2">
        <f>(B3-B2)/(A3-A2)</f>
        <v>9.9999999999999978E-2</v>
      </c>
      <c r="D3" s="1"/>
      <c r="E3" s="1"/>
      <c r="F3" s="1"/>
    </row>
    <row r="4" spans="1:19" x14ac:dyDescent="0.25">
      <c r="A4" s="1">
        <v>4</v>
      </c>
      <c r="B4" s="1">
        <v>0.94117600000000001</v>
      </c>
      <c r="C4" s="1">
        <f t="shared" ref="C4:C6" si="0">(B4-B3)/(A4-A3)</f>
        <v>4.117599999999999E-2</v>
      </c>
      <c r="D4" s="2">
        <f>(C4-C3)/(A4-A2)</f>
        <v>-2.9411999999999994E-2</v>
      </c>
      <c r="E4" s="1"/>
      <c r="F4" s="1"/>
    </row>
    <row r="5" spans="1:19" x14ac:dyDescent="0.25">
      <c r="A5" s="1">
        <v>5</v>
      </c>
      <c r="B5" s="1">
        <v>0.961538</v>
      </c>
      <c r="C5" s="1">
        <f t="shared" si="0"/>
        <v>2.0361999999999991E-2</v>
      </c>
      <c r="D5" s="1">
        <f t="shared" ref="D5:D6" si="1">(C5-C4)/(A5-A3)</f>
        <v>-1.0407E-2</v>
      </c>
      <c r="E5" s="2">
        <f>(D5-D4)/(A5-A2)</f>
        <v>6.3349999999999978E-3</v>
      </c>
      <c r="F5" s="1"/>
    </row>
    <row r="6" spans="1:19" x14ac:dyDescent="0.25">
      <c r="A6" s="1"/>
      <c r="B6" s="1"/>
      <c r="C6" s="1">
        <f t="shared" si="0"/>
        <v>0.1923076</v>
      </c>
      <c r="D6" s="1">
        <f t="shared" si="1"/>
        <v>-4.2986400000000001E-2</v>
      </c>
      <c r="E6" s="1">
        <f>(D6-D5)/(A6-A3)</f>
        <v>1.0859800000000001E-2</v>
      </c>
      <c r="F6" s="1">
        <f>(E6-E5)/(A6-A2)</f>
        <v>-2.2624000000000016E-3</v>
      </c>
    </row>
    <row r="13" spans="1:19" x14ac:dyDescent="0.25">
      <c r="A13" t="s">
        <v>13</v>
      </c>
      <c r="B13">
        <v>3.65</v>
      </c>
      <c r="K13" s="14"/>
      <c r="L13" s="14"/>
      <c r="M13" s="14"/>
      <c r="N13" s="14"/>
      <c r="O13" s="14"/>
      <c r="P13" s="14"/>
      <c r="Q13" s="14"/>
      <c r="R13" s="14"/>
      <c r="S13" s="14"/>
    </row>
    <row r="14" spans="1:19" x14ac:dyDescent="0.25">
      <c r="B14">
        <v>1</v>
      </c>
      <c r="C14">
        <f>B2</f>
        <v>0.8</v>
      </c>
      <c r="D14" t="s">
        <v>14</v>
      </c>
      <c r="K14" s="14"/>
      <c r="L14" s="14"/>
      <c r="M14" s="14"/>
      <c r="N14" s="14"/>
      <c r="O14" s="14"/>
      <c r="P14" s="15">
        <v>3.65</v>
      </c>
      <c r="Q14" s="14"/>
      <c r="R14" s="14"/>
      <c r="S14" s="14"/>
    </row>
    <row r="15" spans="1:19" x14ac:dyDescent="0.25">
      <c r="A15" t="s">
        <v>15</v>
      </c>
      <c r="B15">
        <f>B13-A2</f>
        <v>1.65</v>
      </c>
      <c r="C15">
        <f>C3</f>
        <v>9.9999999999999978E-2</v>
      </c>
      <c r="D15" t="s">
        <v>16</v>
      </c>
      <c r="K15" s="14"/>
      <c r="L15" s="14">
        <v>0</v>
      </c>
      <c r="M15" s="14">
        <v>1</v>
      </c>
      <c r="N15" s="12">
        <v>2</v>
      </c>
      <c r="O15" s="12">
        <v>3</v>
      </c>
      <c r="P15" s="12">
        <v>4</v>
      </c>
      <c r="Q15" s="12">
        <v>5</v>
      </c>
      <c r="R15" s="14"/>
      <c r="S15" s="14"/>
    </row>
    <row r="16" spans="1:19" x14ac:dyDescent="0.25">
      <c r="A16" t="s">
        <v>17</v>
      </c>
      <c r="B16">
        <f>B15*(B13-A3)</f>
        <v>1.0724999999999998</v>
      </c>
      <c r="C16">
        <f>D4</f>
        <v>-2.9411999999999994E-2</v>
      </c>
      <c r="D16" t="s">
        <v>18</v>
      </c>
      <c r="K16" s="14"/>
      <c r="L16" s="14"/>
      <c r="M16" s="14"/>
      <c r="N16" s="14"/>
      <c r="O16" s="14"/>
      <c r="P16" s="14"/>
      <c r="Q16" s="14"/>
      <c r="R16" s="14"/>
      <c r="S16" s="14"/>
    </row>
    <row r="17" spans="1:11" x14ac:dyDescent="0.25">
      <c r="A17" t="s">
        <v>19</v>
      </c>
      <c r="B17">
        <f>B16*(B13-A4)</f>
        <v>-0.37537500000000001</v>
      </c>
      <c r="C17">
        <f>E5</f>
        <v>6.3349999999999978E-3</v>
      </c>
      <c r="D17" t="s">
        <v>20</v>
      </c>
    </row>
    <row r="18" spans="1:11" x14ac:dyDescent="0.25">
      <c r="A18" t="s">
        <v>21</v>
      </c>
      <c r="B18">
        <f>B17*(B13-A5)</f>
        <v>0.50675625000000002</v>
      </c>
      <c r="C18">
        <f>F6</f>
        <v>-2.2624000000000016E-3</v>
      </c>
      <c r="D18" t="s">
        <v>22</v>
      </c>
    </row>
    <row r="21" spans="1:11" x14ac:dyDescent="0.25">
      <c r="A21" t="s">
        <v>23</v>
      </c>
      <c r="B21">
        <f>SUMPRODUCT(C14:C17,B14:B17)</f>
        <v>0.93107762937499994</v>
      </c>
    </row>
    <row r="22" spans="1:11" x14ac:dyDescent="0.25">
      <c r="A22" t="s">
        <v>24</v>
      </c>
      <c r="B22">
        <f>B13^2/(1+B13^2)</f>
        <v>0.93017978704835047</v>
      </c>
    </row>
    <row r="23" spans="1:11" x14ac:dyDescent="0.25">
      <c r="A23" t="s">
        <v>2</v>
      </c>
      <c r="B23">
        <f>ABS(B22-B21)</f>
        <v>8.9784232664946728E-4</v>
      </c>
    </row>
    <row r="24" spans="1:11" x14ac:dyDescent="0.25">
      <c r="A24" t="s">
        <v>3</v>
      </c>
      <c r="B24">
        <f>B23/ABS(B22)</f>
        <v>9.6523525790482233E-4</v>
      </c>
    </row>
    <row r="29" spans="1:1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1 a)c)</vt:lpstr>
      <vt:lpstr>1 b)c)</vt:lpstr>
      <vt:lpstr>2)</vt:lpstr>
      <vt:lpstr>2.1)</vt:lpstr>
      <vt:lpstr>3 con grado 1)</vt:lpstr>
      <vt:lpstr>3 con grado 2)</vt:lpstr>
      <vt:lpstr>3 con grado 3)</vt:lpstr>
      <vt:lpstr>4 a)b)</vt:lpstr>
      <vt:lpstr>4 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Castronuovo</dc:creator>
  <cp:lastModifiedBy>Lucas Castronuovo</cp:lastModifiedBy>
  <dcterms:created xsi:type="dcterms:W3CDTF">2024-05-31T19:42:44Z</dcterms:created>
  <dcterms:modified xsi:type="dcterms:W3CDTF">2024-05-31T23:01:13Z</dcterms:modified>
</cp:coreProperties>
</file>