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F7262AC6-5370-47BF-B93B-EEA595C10330}" xr6:coauthVersionLast="47" xr6:coauthVersionMax="47" xr10:uidLastSave="{00000000-0000-0000-0000-000000000000}"/>
  <bookViews>
    <workbookView xWindow="-108" yWindow="-108" windowWidth="23256" windowHeight="12456" xr2:uid="{9E3107C6-9D3C-4539-B5D4-825AD2F5E7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2" i="2"/>
  <c r="F8" i="2" s="1"/>
  <c r="C2" i="2"/>
  <c r="B2" i="2"/>
  <c r="F9" i="1"/>
  <c r="F8" i="1"/>
  <c r="F7" i="1"/>
  <c r="C3" i="1"/>
  <c r="C4" i="1"/>
  <c r="C5" i="1"/>
  <c r="C6" i="1"/>
  <c r="C7" i="1"/>
  <c r="C8" i="1"/>
  <c r="C2" i="1"/>
  <c r="B4" i="1"/>
  <c r="B5" i="1" s="1"/>
  <c r="B6" i="1" s="1"/>
  <c r="B7" i="1" s="1"/>
  <c r="B8" i="1" s="1"/>
  <c r="B3" i="1"/>
  <c r="B2" i="1"/>
  <c r="G4" i="1"/>
  <c r="G2" i="1"/>
  <c r="G4" i="2" l="1"/>
  <c r="B3" i="2" s="1"/>
  <c r="B4" i="2" l="1"/>
  <c r="C3" i="2"/>
  <c r="C4" i="2" l="1"/>
  <c r="B5" i="2"/>
  <c r="C5" i="2" l="1"/>
  <c r="B6" i="2"/>
  <c r="C6" i="2" l="1"/>
  <c r="B7" i="2"/>
  <c r="B8" i="2" l="1"/>
  <c r="C8" i="2" s="1"/>
  <c r="C7" i="2"/>
  <c r="F7" i="2" l="1"/>
  <c r="F9" i="2" s="1"/>
</calcChain>
</file>

<file path=xl/sharedStrings.xml><?xml version="1.0" encoding="utf-8"?>
<sst xmlns="http://schemas.openxmlformats.org/spreadsheetml/2006/main" count="32" uniqueCount="16">
  <si>
    <t>X</t>
  </si>
  <si>
    <t>f(x)=sen x</t>
  </si>
  <si>
    <t>a=</t>
  </si>
  <si>
    <t>b=</t>
  </si>
  <si>
    <t>N=</t>
  </si>
  <si>
    <t>h=</t>
  </si>
  <si>
    <t>x0</t>
  </si>
  <si>
    <t>x2</t>
  </si>
  <si>
    <t>x1</t>
  </si>
  <si>
    <t>x3</t>
  </si>
  <si>
    <t>x4</t>
  </si>
  <si>
    <t>x5</t>
  </si>
  <si>
    <t>x6</t>
  </si>
  <si>
    <t>S(f,P)=</t>
  </si>
  <si>
    <t>I=</t>
  </si>
  <si>
    <t>Ea=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</si>
</sst>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85AB-E333-4F9B-96D1-E709D3774094}">
  <dimension ref="A1:G15"/>
  <sheetViews>
    <sheetView tabSelected="1" workbookViewId="0">
      <selection activeCell="I12" sqref="I12"/>
    </sheetView>
  </sheetViews>
  <sheetFormatPr baseColWidth="10" defaultRowHeight="14.4" x14ac:dyDescent="0.3"/>
  <cols>
    <col min="2" max="2" width="12" bestFit="1" customWidth="1"/>
    <col min="6" max="7" width="12" bestFit="1" customWidth="1"/>
  </cols>
  <sheetData>
    <row r="1" spans="1:7" x14ac:dyDescent="0.3">
      <c r="B1" t="s">
        <v>0</v>
      </c>
      <c r="C1" t="s">
        <v>1</v>
      </c>
      <c r="F1" t="s">
        <v>2</v>
      </c>
      <c r="G1">
        <v>0</v>
      </c>
    </row>
    <row r="2" spans="1:7" x14ac:dyDescent="0.3">
      <c r="A2" t="s">
        <v>6</v>
      </c>
      <c r="B2">
        <f>G1</f>
        <v>0</v>
      </c>
      <c r="C2">
        <f>SIN(B2)</f>
        <v>0</v>
      </c>
      <c r="F2" t="s">
        <v>3</v>
      </c>
      <c r="G2">
        <f>PI()/2</f>
        <v>1.5707963267948966</v>
      </c>
    </row>
    <row r="3" spans="1:7" x14ac:dyDescent="0.3">
      <c r="A3" t="s">
        <v>8</v>
      </c>
      <c r="B3">
        <f>B2+$G$4</f>
        <v>0.26179938779914941</v>
      </c>
      <c r="C3">
        <f t="shared" ref="C3:C8" si="0">SIN(B3)</f>
        <v>0.25881904510252074</v>
      </c>
      <c r="F3" t="s">
        <v>4</v>
      </c>
      <c r="G3">
        <v>6</v>
      </c>
    </row>
    <row r="4" spans="1:7" x14ac:dyDescent="0.3">
      <c r="A4" t="s">
        <v>7</v>
      </c>
      <c r="B4">
        <f t="shared" ref="B4:B8" si="1">B3+$G$4</f>
        <v>0.52359877559829882</v>
      </c>
      <c r="C4">
        <f t="shared" si="0"/>
        <v>0.49999999999999994</v>
      </c>
      <c r="F4" t="s">
        <v>5</v>
      </c>
      <c r="G4">
        <f>(G2-G1)/G3</f>
        <v>0.26179938779914941</v>
      </c>
    </row>
    <row r="5" spans="1:7" x14ac:dyDescent="0.3">
      <c r="A5" t="s">
        <v>9</v>
      </c>
      <c r="B5">
        <f t="shared" si="1"/>
        <v>0.78539816339744828</v>
      </c>
      <c r="C5">
        <f t="shared" si="0"/>
        <v>0.70710678118654746</v>
      </c>
    </row>
    <row r="6" spans="1:7" x14ac:dyDescent="0.3">
      <c r="A6" t="s">
        <v>10</v>
      </c>
      <c r="B6">
        <f t="shared" si="1"/>
        <v>1.0471975511965976</v>
      </c>
      <c r="C6">
        <f t="shared" si="0"/>
        <v>0.8660254037844386</v>
      </c>
    </row>
    <row r="7" spans="1:7" x14ac:dyDescent="0.3">
      <c r="A7" t="s">
        <v>11</v>
      </c>
      <c r="B7">
        <f t="shared" si="1"/>
        <v>1.308996938995747</v>
      </c>
      <c r="C7">
        <f t="shared" si="0"/>
        <v>0.9659258262890682</v>
      </c>
      <c r="E7" t="s">
        <v>13</v>
      </c>
      <c r="F7">
        <f>G4/3*(C2+C8+4*(C3+C5+C7)+2*(C4+C6))</f>
        <v>1.0000263121705926</v>
      </c>
    </row>
    <row r="8" spans="1:7" x14ac:dyDescent="0.3">
      <c r="A8" t="s">
        <v>12</v>
      </c>
      <c r="B8">
        <f t="shared" si="1"/>
        <v>1.5707963267948963</v>
      </c>
      <c r="C8">
        <f t="shared" si="0"/>
        <v>1</v>
      </c>
      <c r="E8" t="s">
        <v>14</v>
      </c>
      <c r="F8">
        <f>-(COS(G2)-COS(G1))</f>
        <v>0.99999999999999989</v>
      </c>
    </row>
    <row r="9" spans="1:7" x14ac:dyDescent="0.3">
      <c r="E9" t="s">
        <v>15</v>
      </c>
      <c r="F9">
        <f>ABS(F8-F7)</f>
        <v>2.6312170592679429E-5</v>
      </c>
    </row>
    <row r="15" spans="1:7" x14ac:dyDescent="0.3">
      <c r="B15">
        <f>(PI()/2)/0.00618</f>
        <v>254.17416291179558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67E7-344F-463D-9BFE-AD06A836DDA3}">
  <dimension ref="A1:G9"/>
  <sheetViews>
    <sheetView workbookViewId="0">
      <selection activeCell="H7" sqref="H7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F1" t="s">
        <v>2</v>
      </c>
      <c r="G1">
        <v>0</v>
      </c>
    </row>
    <row r="2" spans="1:7" x14ac:dyDescent="0.3">
      <c r="A2" t="s">
        <v>6</v>
      </c>
      <c r="B2">
        <f>G1</f>
        <v>0</v>
      </c>
      <c r="C2">
        <f>SIN(B2)</f>
        <v>0</v>
      </c>
      <c r="F2" t="s">
        <v>3</v>
      </c>
      <c r="G2">
        <f>PI()/2</f>
        <v>1.5707963267948966</v>
      </c>
    </row>
    <row r="3" spans="1:7" x14ac:dyDescent="0.3">
      <c r="A3" t="s">
        <v>8</v>
      </c>
      <c r="B3">
        <f>B2+$G$4</f>
        <v>0.26179938779914941</v>
      </c>
      <c r="C3">
        <f t="shared" ref="C3:C8" si="0">SIN(B3)</f>
        <v>0.25881904510252074</v>
      </c>
      <c r="F3" t="s">
        <v>4</v>
      </c>
      <c r="G3">
        <v>6</v>
      </c>
    </row>
    <row r="4" spans="1:7" x14ac:dyDescent="0.3">
      <c r="A4" t="s">
        <v>7</v>
      </c>
      <c r="B4">
        <f t="shared" ref="B4:B8" si="1">B3+$G$4</f>
        <v>0.52359877559829882</v>
      </c>
      <c r="C4">
        <f t="shared" si="0"/>
        <v>0.49999999999999994</v>
      </c>
      <c r="F4" t="s">
        <v>5</v>
      </c>
      <c r="G4">
        <f>(G2-G1)/G3</f>
        <v>0.26179938779914941</v>
      </c>
    </row>
    <row r="5" spans="1:7" x14ac:dyDescent="0.3">
      <c r="A5" t="s">
        <v>9</v>
      </c>
      <c r="B5">
        <f t="shared" si="1"/>
        <v>0.78539816339744828</v>
      </c>
      <c r="C5">
        <f t="shared" si="0"/>
        <v>0.70710678118654746</v>
      </c>
    </row>
    <row r="6" spans="1:7" x14ac:dyDescent="0.3">
      <c r="A6" t="s">
        <v>10</v>
      </c>
      <c r="B6">
        <f t="shared" si="1"/>
        <v>1.0471975511965976</v>
      </c>
      <c r="C6">
        <f t="shared" si="0"/>
        <v>0.8660254037844386</v>
      </c>
    </row>
    <row r="7" spans="1:7" x14ac:dyDescent="0.3">
      <c r="A7" t="s">
        <v>11</v>
      </c>
      <c r="B7">
        <f t="shared" si="1"/>
        <v>1.308996938995747</v>
      </c>
      <c r="C7">
        <f t="shared" si="0"/>
        <v>0.9659258262890682</v>
      </c>
      <c r="E7" t="s">
        <v>13</v>
      </c>
      <c r="F7">
        <f>G4/3*(C2+C8+4*(C3+C5+C7)+2*(C4+C6))</f>
        <v>1.0000263121705926</v>
      </c>
    </row>
    <row r="8" spans="1:7" x14ac:dyDescent="0.3">
      <c r="A8" t="s">
        <v>12</v>
      </c>
      <c r="B8">
        <f t="shared" si="1"/>
        <v>1.5707963267948963</v>
      </c>
      <c r="C8">
        <f t="shared" si="0"/>
        <v>1</v>
      </c>
      <c r="E8" t="s">
        <v>14</v>
      </c>
      <c r="F8">
        <f>-(COS(G2)-COS(G1))</f>
        <v>0.99999999999999989</v>
      </c>
    </row>
    <row r="9" spans="1:7" x14ac:dyDescent="0.3">
      <c r="E9" t="s">
        <v>15</v>
      </c>
      <c r="F9">
        <f>ABS(F8-F7)</f>
        <v>2.6312170592679429E-5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2024-05-30T22:27:11Z</dcterms:created>
  <dcterms:modified xsi:type="dcterms:W3CDTF">2024-06-02T23:42:48Z</dcterms:modified>
</cp:coreProperties>
</file>