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"/>
    </mc:Choice>
  </mc:AlternateContent>
  <xr:revisionPtr revIDLastSave="0" documentId="13_ncr:1_{C793CC44-76E8-4B90-8215-D6291C858641}" xr6:coauthVersionLast="47" xr6:coauthVersionMax="47" xr10:uidLastSave="{00000000-0000-0000-0000-000000000000}"/>
  <bookViews>
    <workbookView xWindow="-23148" yWindow="-108" windowWidth="23256" windowHeight="12456" xr2:uid="{7EF744D0-221F-41B6-B6AA-16ADC790A6E8}"/>
  </bookViews>
  <sheets>
    <sheet name="Polinomio de Newton" sheetId="1" r:id="rId1"/>
    <sheet name="Ejercicio ejempl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  <c r="C11" i="2"/>
  <c r="D11" i="2" s="1"/>
  <c r="E11" i="2" s="1"/>
  <c r="F11" i="2" s="1"/>
  <c r="G11" i="2" s="1"/>
  <c r="B20" i="2"/>
  <c r="B19" i="2"/>
  <c r="B18" i="2"/>
  <c r="B17" i="2"/>
  <c r="C16" i="2"/>
  <c r="C15" i="2"/>
  <c r="C14" i="2"/>
  <c r="C13" i="2"/>
  <c r="B16" i="2"/>
  <c r="B15" i="2"/>
  <c r="B14" i="2"/>
  <c r="G10" i="2"/>
  <c r="F10" i="2"/>
  <c r="F9" i="2"/>
  <c r="E10" i="2"/>
  <c r="E9" i="2"/>
  <c r="C7" i="2"/>
  <c r="C8" i="2"/>
  <c r="D8" i="2" s="1"/>
  <c r="C9" i="2"/>
  <c r="D9" i="2" s="1"/>
  <c r="C10" i="2"/>
  <c r="D10" i="2" s="1"/>
  <c r="C6" i="2"/>
  <c r="B15" i="1"/>
  <c r="C13" i="1"/>
  <c r="C12" i="1"/>
  <c r="C11" i="1"/>
  <c r="C10" i="1"/>
  <c r="C9" i="1"/>
  <c r="B13" i="1"/>
  <c r="B12" i="1"/>
  <c r="B11" i="1"/>
  <c r="B10" i="1"/>
  <c r="F6" i="1"/>
  <c r="E6" i="1"/>
  <c r="E5" i="1"/>
  <c r="D5" i="1"/>
  <c r="D6" i="1"/>
  <c r="D4" i="1"/>
  <c r="C4" i="1"/>
  <c r="C5" i="1"/>
  <c r="C6" i="1"/>
  <c r="C3" i="1"/>
  <c r="D7" i="2" l="1"/>
  <c r="E8" i="2" s="1"/>
</calcChain>
</file>

<file path=xl/sharedStrings.xml><?xml version="1.0" encoding="utf-8"?>
<sst xmlns="http://schemas.openxmlformats.org/spreadsheetml/2006/main" count="16" uniqueCount="15">
  <si>
    <t>xk</t>
  </si>
  <si>
    <t>f(xk)</t>
  </si>
  <si>
    <t>f[ ; ]</t>
  </si>
  <si>
    <t>f[ ; ; ]</t>
  </si>
  <si>
    <t>f[ ; ; ; ]</t>
  </si>
  <si>
    <t>f[ ; ; ; ; ]</t>
  </si>
  <si>
    <t>x=</t>
  </si>
  <si>
    <t>P(1,25)</t>
  </si>
  <si>
    <t>P(x)=-5+2(x-0)-4(x-0)(x-1)+8(x-0)(x-1)(x+1)+3,75(x-0)(x-1)(x+1)(x-2)</t>
  </si>
  <si>
    <t>x</t>
  </si>
  <si>
    <t>Log(x)</t>
  </si>
  <si>
    <t>P(2,5)=</t>
  </si>
  <si>
    <t>f(2,5)=</t>
  </si>
  <si>
    <t>Ea=</t>
  </si>
  <si>
    <t>Er=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</si>
</sst>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0C4D8-1935-4B3E-9435-163321BBC049}">
  <dimension ref="A1:F15"/>
  <sheetViews>
    <sheetView tabSelected="1" workbookViewId="0">
      <selection activeCell="K5" sqref="K5"/>
    </sheetView>
  </sheetViews>
  <sheetFormatPr baseColWidth="10" defaultRowHeight="15" x14ac:dyDescent="0.25"/>
  <cols>
    <col min="2" max="2" width="12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2">
        <v>-5</v>
      </c>
      <c r="C2" s="1"/>
      <c r="D2" s="1"/>
      <c r="E2" s="1"/>
      <c r="F2" s="1"/>
    </row>
    <row r="3" spans="1:6" x14ac:dyDescent="0.25">
      <c r="A3" s="1">
        <v>1</v>
      </c>
      <c r="B3" s="1">
        <v>-3</v>
      </c>
      <c r="C3" s="2">
        <f>(B3-B2)/(A3-A2)</f>
        <v>2</v>
      </c>
      <c r="D3" s="1"/>
      <c r="E3" s="1"/>
      <c r="F3" s="1"/>
    </row>
    <row r="4" spans="1:6" x14ac:dyDescent="0.25">
      <c r="A4" s="1">
        <v>-1</v>
      </c>
      <c r="B4" s="1">
        <v>-15</v>
      </c>
      <c r="C4" s="1">
        <f t="shared" ref="C4:C6" si="0">(B4-B3)/(A4-A3)</f>
        <v>6</v>
      </c>
      <c r="D4" s="2">
        <f>(C4-C3)/(A4-A2)</f>
        <v>-4</v>
      </c>
      <c r="E4" s="1"/>
      <c r="F4" s="1"/>
    </row>
    <row r="5" spans="1:6" x14ac:dyDescent="0.25">
      <c r="A5" s="1">
        <v>2</v>
      </c>
      <c r="B5" s="1">
        <v>39</v>
      </c>
      <c r="C5" s="1">
        <f t="shared" si="0"/>
        <v>18</v>
      </c>
      <c r="D5" s="1">
        <f t="shared" ref="D5:D6" si="1">(C5-C4)/(A5-A3)</f>
        <v>12</v>
      </c>
      <c r="E5" s="2">
        <f>(D5-D4)/(A5-A2)</f>
        <v>8</v>
      </c>
      <c r="F5" s="1"/>
    </row>
    <row r="6" spans="1:6" x14ac:dyDescent="0.25">
      <c r="A6" s="1">
        <v>-2</v>
      </c>
      <c r="B6" s="1">
        <v>9</v>
      </c>
      <c r="C6" s="1">
        <f t="shared" si="0"/>
        <v>7.5</v>
      </c>
      <c r="D6" s="1">
        <f t="shared" si="1"/>
        <v>10.5</v>
      </c>
      <c r="E6" s="1">
        <f>(D6-D5)/(A6-A3)</f>
        <v>0.5</v>
      </c>
      <c r="F6" s="2">
        <f>(E6-E5)/(A6-A2)</f>
        <v>3.75</v>
      </c>
    </row>
    <row r="8" spans="1:6" x14ac:dyDescent="0.25">
      <c r="A8" t="s">
        <v>6</v>
      </c>
      <c r="B8">
        <v>1.25</v>
      </c>
    </row>
    <row r="9" spans="1:6" x14ac:dyDescent="0.25">
      <c r="B9">
        <v>1</v>
      </c>
      <c r="C9">
        <f>B2</f>
        <v>-5</v>
      </c>
    </row>
    <row r="10" spans="1:6" x14ac:dyDescent="0.25">
      <c r="B10">
        <f>(B8-A2)</f>
        <v>1.25</v>
      </c>
      <c r="C10">
        <f>C3</f>
        <v>2</v>
      </c>
    </row>
    <row r="11" spans="1:6" x14ac:dyDescent="0.25">
      <c r="B11">
        <f>B10*(B8-A3)</f>
        <v>0.3125</v>
      </c>
      <c r="C11">
        <f>D4</f>
        <v>-4</v>
      </c>
    </row>
    <row r="12" spans="1:6" x14ac:dyDescent="0.25">
      <c r="B12">
        <f>B11*(B8-A4)</f>
        <v>0.703125</v>
      </c>
      <c r="C12">
        <f>E5</f>
        <v>8</v>
      </c>
      <c r="F12" t="s">
        <v>8</v>
      </c>
    </row>
    <row r="13" spans="1:6" x14ac:dyDescent="0.25">
      <c r="B13">
        <f>B12*(B8-A5)</f>
        <v>-0.52734375</v>
      </c>
      <c r="C13">
        <f>F6</f>
        <v>3.75</v>
      </c>
    </row>
    <row r="15" spans="1:6" x14ac:dyDescent="0.25">
      <c r="A15" t="s">
        <v>7</v>
      </c>
      <c r="B15">
        <f>SUMPRODUCT(C9:C13,B9:B13)</f>
        <v>-0.1025390625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F77E-B40C-474A-A737-65500CF2BC9E}">
  <dimension ref="A4:H20"/>
  <sheetViews>
    <sheetView workbookViewId="0">
      <selection activeCell="M14" sqref="M14"/>
    </sheetView>
  </sheetViews>
  <sheetFormatPr baseColWidth="10" defaultRowHeight="15" x14ac:dyDescent="0.25"/>
  <cols>
    <col min="2" max="2" width="12" bestFit="1" customWidth="1"/>
    <col min="3" max="3" width="12.7109375" bestFit="1" customWidth="1"/>
    <col min="5" max="5" width="12" bestFit="1" customWidth="1"/>
  </cols>
  <sheetData>
    <row r="4" spans="1:8" x14ac:dyDescent="0.25">
      <c r="A4" s="1" t="s">
        <v>9</v>
      </c>
      <c r="B4" s="1" t="s">
        <v>10</v>
      </c>
    </row>
    <row r="5" spans="1:8" x14ac:dyDescent="0.25">
      <c r="A5" s="1">
        <v>1</v>
      </c>
      <c r="B5" s="1">
        <v>0</v>
      </c>
    </row>
    <row r="6" spans="1:8" x14ac:dyDescent="0.25">
      <c r="A6" s="2">
        <v>1.5</v>
      </c>
      <c r="B6" s="3">
        <v>0.17609</v>
      </c>
      <c r="C6" s="1">
        <f>(B6-B5)/(A6-A5)</f>
        <v>0.35217999999999999</v>
      </c>
    </row>
    <row r="7" spans="1:8" x14ac:dyDescent="0.25">
      <c r="A7" s="2">
        <v>2</v>
      </c>
      <c r="B7" s="1">
        <v>0.30103000000000002</v>
      </c>
      <c r="C7" s="3">
        <f t="shared" ref="C7:C10" si="0">(B7-B6)/(A7-A6)</f>
        <v>0.24988000000000005</v>
      </c>
      <c r="D7" s="1">
        <f>(C7-C6)/(A7-A5)</f>
        <v>-0.10229999999999995</v>
      </c>
    </row>
    <row r="8" spans="1:8" x14ac:dyDescent="0.25">
      <c r="A8" s="2">
        <v>3</v>
      </c>
      <c r="B8" s="1">
        <v>0.47711999999999999</v>
      </c>
      <c r="C8" s="1">
        <f t="shared" si="0"/>
        <v>0.17608999999999997</v>
      </c>
      <c r="D8" s="3">
        <f t="shared" ref="D8:D10" si="1">(C8-C7)/(A8-A6)</f>
        <v>-4.9193333333333387E-2</v>
      </c>
      <c r="E8" s="1">
        <f>(D8-D7)/(A8-A5)</f>
        <v>2.655333333333328E-2</v>
      </c>
    </row>
    <row r="9" spans="1:8" x14ac:dyDescent="0.25">
      <c r="A9" s="2">
        <v>3.5</v>
      </c>
      <c r="B9" s="1">
        <v>0.54407000000000005</v>
      </c>
      <c r="C9" s="1">
        <f t="shared" si="0"/>
        <v>0.13390000000000013</v>
      </c>
      <c r="D9" s="1">
        <f t="shared" si="1"/>
        <v>-2.812666666666656E-2</v>
      </c>
      <c r="E9" s="3">
        <f t="shared" ref="E9:E10" si="2">(D9-D8)/(A9-A6)</f>
        <v>1.0533333333333414E-2</v>
      </c>
      <c r="F9" s="1">
        <f>(E9-E8)/(A9-A5)</f>
        <v>-6.4079999999999467E-3</v>
      </c>
    </row>
    <row r="10" spans="1:8" x14ac:dyDescent="0.25">
      <c r="A10" s="1">
        <v>4</v>
      </c>
      <c r="B10" s="1">
        <v>0.60206000000000004</v>
      </c>
      <c r="C10" s="1">
        <f t="shared" si="0"/>
        <v>0.11597999999999997</v>
      </c>
      <c r="D10" s="1">
        <f t="shared" si="1"/>
        <v>-1.7920000000000158E-2</v>
      </c>
      <c r="E10" s="1">
        <f t="shared" si="2"/>
        <v>5.1033333333332011E-3</v>
      </c>
      <c r="F10" s="1">
        <f>(E10-E9)/(A10-A6)</f>
        <v>-2.1720000000000849E-3</v>
      </c>
      <c r="G10" s="1">
        <f>(F10-F9)/(A10-A5)</f>
        <v>1.4119999999999539E-3</v>
      </c>
    </row>
    <row r="11" spans="1:8" x14ac:dyDescent="0.25">
      <c r="A11" s="4">
        <v>5</v>
      </c>
      <c r="B11" s="1">
        <v>1.60206</v>
      </c>
      <c r="C11" s="1">
        <f t="shared" ref="C11" si="3">(B11-B10)/(A11-A10)</f>
        <v>1</v>
      </c>
      <c r="D11" s="1">
        <f t="shared" ref="D11" si="4">(C11-C10)/(A11-A9)</f>
        <v>0.58934666666666669</v>
      </c>
      <c r="E11" s="1">
        <f t="shared" ref="E11" si="5">(D11-D10)/(A11-A8)</f>
        <v>0.30363333333333342</v>
      </c>
      <c r="F11" s="1">
        <f>(E11-E10)/(A11-A7)</f>
        <v>9.9510000000000084E-2</v>
      </c>
      <c r="G11" s="1">
        <f>(F11-F10)/(A11-A6)</f>
        <v>2.905200000000005E-2</v>
      </c>
      <c r="H11" s="1">
        <f>(G11-G10)/(A11-A5)</f>
        <v>6.9100000000000238E-3</v>
      </c>
    </row>
    <row r="12" spans="1:8" x14ac:dyDescent="0.25">
      <c r="A12" t="s">
        <v>9</v>
      </c>
      <c r="B12">
        <v>2.5</v>
      </c>
    </row>
    <row r="13" spans="1:8" x14ac:dyDescent="0.25">
      <c r="B13">
        <v>1</v>
      </c>
      <c r="C13">
        <f>B6</f>
        <v>0.17609</v>
      </c>
    </row>
    <row r="14" spans="1:8" x14ac:dyDescent="0.25">
      <c r="B14">
        <f>(B12-A6)</f>
        <v>1</v>
      </c>
      <c r="C14">
        <f>C7</f>
        <v>0.24988000000000005</v>
      </c>
    </row>
    <row r="15" spans="1:8" x14ac:dyDescent="0.25">
      <c r="B15">
        <f>B14*(B12-A7)</f>
        <v>0.5</v>
      </c>
      <c r="C15">
        <f>D8</f>
        <v>-4.9193333333333387E-2</v>
      </c>
    </row>
    <row r="16" spans="1:8" x14ac:dyDescent="0.25">
      <c r="B16">
        <f>B15*(B12-A8)</f>
        <v>-0.25</v>
      </c>
      <c r="C16">
        <f>E9</f>
        <v>1.0533333333333414E-2</v>
      </c>
    </row>
    <row r="17" spans="1:2" x14ac:dyDescent="0.25">
      <c r="A17" t="s">
        <v>11</v>
      </c>
      <c r="B17">
        <f>SUMPRODUCT(C13:C16,B13:B16)</f>
        <v>0.39873999999999998</v>
      </c>
    </row>
    <row r="18" spans="1:2" x14ac:dyDescent="0.25">
      <c r="A18" t="s">
        <v>12</v>
      </c>
      <c r="B18">
        <f>LOG(2.5)</f>
        <v>0.3979400086720376</v>
      </c>
    </row>
    <row r="19" spans="1:2" x14ac:dyDescent="0.25">
      <c r="A19" t="s">
        <v>13</v>
      </c>
      <c r="B19">
        <f>ABS(B18-B17)</f>
        <v>7.9999132796237937E-4</v>
      </c>
    </row>
    <row r="20" spans="1:2" x14ac:dyDescent="0.25">
      <c r="A20" t="s">
        <v>14</v>
      </c>
      <c r="B20">
        <f>B19/ABS(B18)</f>
        <v>2.0103314834615999E-3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Polinomio de Newton</vt:lpstr>
      <vt:lpstr>Ejercicio 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2024-04-26T21:25:46Z</dcterms:created>
  <dcterms:modified xsi:type="dcterms:W3CDTF">2024-05-31T22:52:39Z</dcterms:modified>
</cp:coreProperties>
</file>