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6caebdde3c9e315a/Desktop/P108-L1/Aula 03 - Caminho minímo/"/>
    </mc:Choice>
  </mc:AlternateContent>
  <xr:revisionPtr revIDLastSave="781" documentId="13_ncr:1_{CB546433-F04B-4893-BF52-438AD223CBD0}" xr6:coauthVersionLast="47" xr6:coauthVersionMax="47" xr10:uidLastSave="{CD8B1476-CA68-4C2D-B8B1-27E9582BCBF1}"/>
  <bookViews>
    <workbookView xWindow="-110" yWindow="-110" windowWidth="19420" windowHeight="10300" activeTab="1" xr2:uid="{00000000-000D-0000-FFFF-FFFF00000000}"/>
  </bookViews>
  <sheets>
    <sheet name="Exemplo 1" sheetId="3" r:id="rId1"/>
    <sheet name="Exemplo 2" sheetId="6" r:id="rId2"/>
  </sheets>
  <externalReferences>
    <externalReference r:id="rId3"/>
  </externalReferences>
  <definedNames>
    <definedName name="Custo_produtos" localSheetId="0">#REF!</definedName>
    <definedName name="Custo_produtos">#REF!</definedName>
    <definedName name="Custo_Transp">'[1]Exercício 1'!$C$4:$F$6</definedName>
    <definedName name="lotes_produzidos">'[1]Exercício 1'!$C$11:$F$13</definedName>
    <definedName name="solver_adj" localSheetId="0" hidden="1">'Exemplo 1'!$D$2:$D$7</definedName>
    <definedName name="solver_adj" localSheetId="1" hidden="1">'Exemplo 2'!$D$2:$D$11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'Exemplo 1'!$D$2:$D$7</definedName>
    <definedName name="solver_lhs1" localSheetId="1" hidden="1">'Exemplo 2'!$D$2:$D$11</definedName>
    <definedName name="solver_lhs2" localSheetId="0" hidden="1">'Exemplo 1'!$G$2:$G$6</definedName>
    <definedName name="solver_lhs2" localSheetId="1" hidden="1">'Exemplo 2'!$G$2:$G$8</definedName>
    <definedName name="solver_lin" localSheetId="0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'Exemplo 1'!$E$8</definedName>
    <definedName name="solver_opt" localSheetId="1" hidden="1">'Exemplo 2'!$E$12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5</definedName>
    <definedName name="solver_rel1" localSheetId="1" hidden="1">5</definedName>
    <definedName name="solver_rel2" localSheetId="0" hidden="1">2</definedName>
    <definedName name="solver_rel2" localSheetId="1" hidden="1">2</definedName>
    <definedName name="solver_rhs1" localSheetId="0" hidden="1">"binário"</definedName>
    <definedName name="solver_rhs1" localSheetId="1" hidden="1">"binário"</definedName>
    <definedName name="solver_rhs2" localSheetId="0" hidden="1">'Exemplo 1'!$I$2:$I$6</definedName>
    <definedName name="solver_rhs2" localSheetId="1" hidden="1">'Exemplo 2'!$I$2:$I$8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6" l="1"/>
  <c r="G3" i="6"/>
  <c r="G4" i="6"/>
  <c r="G5" i="6"/>
  <c r="G6" i="6"/>
  <c r="G7" i="6"/>
  <c r="G8" i="6"/>
  <c r="G2" i="6"/>
  <c r="G3" i="3"/>
  <c r="G4" i="3"/>
  <c r="G5" i="3"/>
  <c r="G6" i="3"/>
  <c r="G2" i="3"/>
  <c r="E8" i="3"/>
</calcChain>
</file>

<file path=xl/sharedStrings.xml><?xml version="1.0" encoding="utf-8"?>
<sst xmlns="http://schemas.openxmlformats.org/spreadsheetml/2006/main" count="26" uniqueCount="9">
  <si>
    <t>De</t>
  </si>
  <si>
    <t>Para</t>
  </si>
  <si>
    <t>Nó</t>
  </si>
  <si>
    <t>=</t>
  </si>
  <si>
    <t>Distancia</t>
  </si>
  <si>
    <t>Variavel</t>
  </si>
  <si>
    <t>Fluxo</t>
  </si>
  <si>
    <t>F.O. MIN Z</t>
  </si>
  <si>
    <t>F.O. Min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</si>
</sst>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14942</xdr:colOff>
      <xdr:row>6</xdr:row>
      <xdr:rowOff>42575</xdr:rowOff>
    </xdr:from>
    <xdr:to>
      <xdr:col>20</xdr:col>
      <xdr:colOff>59846</xdr:colOff>
      <xdr:row>21</xdr:row>
      <xdr:rowOff>6246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BAF3DA-ACA8-B37D-AA6A-D4BCD4374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589" y="1252810"/>
          <a:ext cx="6424786" cy="29444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146050</xdr:colOff>
      <xdr:row>6</xdr:row>
      <xdr:rowOff>82550</xdr:rowOff>
    </xdr:from>
    <xdr:to>
      <xdr:col>29</xdr:col>
      <xdr:colOff>261727</xdr:colOff>
      <xdr:row>40</xdr:row>
      <xdr:rowOff>23090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6BCC32-4113-6B9C-AF56-A764270F1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0850" y="1187450"/>
          <a:ext cx="9869277" cy="62016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ia\Univas\Pesquisa%20Operacional\Exerc&#237;cios\transport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rcício 1"/>
      <sheetName val="Exercício 2"/>
      <sheetName val="Exercício 3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7698-154E-477F-BFD6-8BB83A61BC43}">
  <dimension ref="A1:L40"/>
  <sheetViews>
    <sheetView zoomScale="85" zoomScaleNormal="85" workbookViewId="0">
      <selection activeCell="D10" sqref="D10"/>
    </sheetView>
  </sheetViews>
  <sheetFormatPr defaultRowHeight="15.5" x14ac:dyDescent="0.35"/>
  <cols>
    <col min="1" max="1" width="20.26953125" style="2" bestFit="1" customWidth="1"/>
    <col min="2" max="2" width="33.26953125" style="2" bestFit="1" customWidth="1"/>
    <col min="3" max="3" width="12.453125" style="2" bestFit="1" customWidth="1"/>
    <col min="4" max="4" width="11.7265625" style="2" customWidth="1"/>
    <col min="5" max="5" width="8" style="2" customWidth="1"/>
    <col min="6" max="6" width="6.54296875" style="2" customWidth="1"/>
    <col min="7" max="7" width="10.7265625" style="2" customWidth="1"/>
    <col min="8" max="8" width="6.1796875" style="2" customWidth="1"/>
    <col min="11" max="11" width="12.453125" customWidth="1"/>
  </cols>
  <sheetData>
    <row r="1" spans="1:12" ht="16" customHeight="1" x14ac:dyDescent="0.35">
      <c r="A1" s="1" t="s">
        <v>0</v>
      </c>
      <c r="B1" s="1" t="s">
        <v>1</v>
      </c>
      <c r="C1" s="1" t="s">
        <v>4</v>
      </c>
      <c r="D1" s="1" t="s">
        <v>5</v>
      </c>
      <c r="E1" s="1"/>
      <c r="F1" s="1" t="s">
        <v>2</v>
      </c>
      <c r="G1" s="1" t="s">
        <v>6</v>
      </c>
      <c r="I1" s="1"/>
      <c r="K1" s="3"/>
      <c r="L1" s="3"/>
    </row>
    <row r="2" spans="1:12" ht="16" customHeight="1" x14ac:dyDescent="0.35">
      <c r="A2" s="2">
        <v>1</v>
      </c>
      <c r="B2" s="2">
        <v>2</v>
      </c>
      <c r="C2" s="2">
        <v>4</v>
      </c>
      <c r="D2" s="2">
        <v>1</v>
      </c>
      <c r="F2" s="2">
        <v>1</v>
      </c>
      <c r="G2" s="2">
        <f>SUMIF($B$2:$B$7,F2,$D$2:$D$7)-SUMIF($A$2:$A$7,F2,$D$2:$D$7)</f>
        <v>-1</v>
      </c>
      <c r="H2" s="2" t="s">
        <v>3</v>
      </c>
      <c r="I2" s="2">
        <v>-1</v>
      </c>
      <c r="K2" s="3"/>
      <c r="L2" s="3"/>
    </row>
    <row r="3" spans="1:12" ht="16" customHeight="1" x14ac:dyDescent="0.35">
      <c r="A3" s="2">
        <v>1</v>
      </c>
      <c r="B3" s="2">
        <v>3</v>
      </c>
      <c r="C3" s="2">
        <v>7</v>
      </c>
      <c r="D3" s="2">
        <v>0</v>
      </c>
      <c r="F3" s="2">
        <v>2</v>
      </c>
      <c r="G3" s="2">
        <f t="shared" ref="G3:G6" si="0">SUMIF($B$2:$B$7,F3,$D$2:$D$7)-SUMIF($A$2:$A$7,F3,$D$2:$D$7)</f>
        <v>0</v>
      </c>
      <c r="H3" s="2" t="s">
        <v>3</v>
      </c>
      <c r="I3" s="2">
        <v>0</v>
      </c>
      <c r="K3" s="3"/>
      <c r="L3" s="3"/>
    </row>
    <row r="4" spans="1:12" ht="16" customHeight="1" x14ac:dyDescent="0.35">
      <c r="A4" s="2">
        <v>2</v>
      </c>
      <c r="B4" s="2">
        <v>3</v>
      </c>
      <c r="C4" s="2">
        <v>3</v>
      </c>
      <c r="D4" s="2">
        <v>0</v>
      </c>
      <c r="F4" s="2">
        <v>3</v>
      </c>
      <c r="G4" s="2">
        <f t="shared" si="0"/>
        <v>0</v>
      </c>
      <c r="H4" s="2" t="s">
        <v>3</v>
      </c>
      <c r="I4" s="2">
        <v>0</v>
      </c>
      <c r="K4" s="3"/>
      <c r="L4" s="3"/>
    </row>
    <row r="5" spans="1:12" ht="16" customHeight="1" x14ac:dyDescent="0.35">
      <c r="A5" s="2">
        <v>2</v>
      </c>
      <c r="B5" s="2">
        <v>5</v>
      </c>
      <c r="C5" s="2">
        <v>5</v>
      </c>
      <c r="D5" s="2">
        <v>1</v>
      </c>
      <c r="F5" s="2">
        <v>4</v>
      </c>
      <c r="G5" s="2">
        <f t="shared" si="0"/>
        <v>0</v>
      </c>
      <c r="H5" s="2" t="s">
        <v>3</v>
      </c>
      <c r="I5" s="2">
        <v>0</v>
      </c>
      <c r="K5" s="3"/>
      <c r="L5" s="3"/>
    </row>
    <row r="6" spans="1:12" ht="16" customHeight="1" x14ac:dyDescent="0.35">
      <c r="A6" s="2">
        <v>3</v>
      </c>
      <c r="B6" s="2">
        <v>4</v>
      </c>
      <c r="C6" s="2">
        <v>2</v>
      </c>
      <c r="D6" s="2">
        <v>0</v>
      </c>
      <c r="F6" s="2">
        <v>5</v>
      </c>
      <c r="G6" s="2">
        <f t="shared" si="0"/>
        <v>1</v>
      </c>
      <c r="H6" s="2" t="s">
        <v>3</v>
      </c>
      <c r="I6" s="2">
        <v>1</v>
      </c>
      <c r="K6" s="3"/>
      <c r="L6" s="3"/>
    </row>
    <row r="7" spans="1:12" ht="15.75" customHeight="1" x14ac:dyDescent="0.35">
      <c r="A7" s="2">
        <v>4</v>
      </c>
      <c r="B7" s="2">
        <v>5</v>
      </c>
      <c r="C7" s="2">
        <v>3</v>
      </c>
      <c r="D7" s="2">
        <v>0</v>
      </c>
      <c r="I7" s="2"/>
      <c r="K7" s="3"/>
      <c r="L7" s="3"/>
    </row>
    <row r="8" spans="1:12" ht="16" customHeight="1" x14ac:dyDescent="0.35">
      <c r="D8" s="2" t="s">
        <v>7</v>
      </c>
      <c r="E8" s="2">
        <f>SUMPRODUCT(C2:C7,D2:D7)</f>
        <v>9</v>
      </c>
      <c r="I8" s="2"/>
      <c r="K8" s="3"/>
      <c r="L8" s="3"/>
    </row>
    <row r="9" spans="1:12" ht="16" customHeight="1" x14ac:dyDescent="0.35">
      <c r="K9" s="7"/>
      <c r="L9" s="7"/>
    </row>
    <row r="10" spans="1:12" ht="16" customHeight="1" x14ac:dyDescent="0.35">
      <c r="K10" s="4"/>
      <c r="L10" s="4"/>
    </row>
    <row r="11" spans="1:12" ht="16" customHeight="1" x14ac:dyDescent="0.35">
      <c r="K11" s="4"/>
      <c r="L11" s="4"/>
    </row>
    <row r="12" spans="1:12" ht="16" customHeight="1" x14ac:dyDescent="0.35">
      <c r="K12" s="4"/>
      <c r="L12" s="4"/>
    </row>
    <row r="13" spans="1:12" ht="16" customHeight="1" x14ac:dyDescent="0.35">
      <c r="K13" s="4"/>
      <c r="L13" s="4"/>
    </row>
    <row r="14" spans="1:12" ht="16" customHeight="1" x14ac:dyDescent="0.35">
      <c r="A14" s="5"/>
      <c r="L14" s="3"/>
    </row>
    <row r="15" spans="1:12" ht="16" customHeight="1" x14ac:dyDescent="0.35">
      <c r="A15" s="5"/>
      <c r="K15" s="3"/>
      <c r="L15" s="3"/>
    </row>
    <row r="16" spans="1:12" ht="16" customHeight="1" x14ac:dyDescent="0.35">
      <c r="A16" s="5"/>
      <c r="K16" s="3"/>
      <c r="L16" s="3"/>
    </row>
    <row r="17" spans="1:4" x14ac:dyDescent="0.35">
      <c r="A17" s="5"/>
      <c r="D17" s="5"/>
    </row>
    <row r="18" spans="1:4" x14ac:dyDescent="0.35">
      <c r="A18" s="5"/>
      <c r="D18" s="5"/>
    </row>
    <row r="19" spans="1:4" x14ac:dyDescent="0.35">
      <c r="A19" s="5"/>
      <c r="D19" s="5"/>
    </row>
    <row r="20" spans="1:4" x14ac:dyDescent="0.35">
      <c r="A20" s="5"/>
      <c r="D20" s="5"/>
    </row>
    <row r="21" spans="1:4" x14ac:dyDescent="0.35">
      <c r="A21" s="5"/>
      <c r="D21" s="5"/>
    </row>
    <row r="22" spans="1:4" x14ac:dyDescent="0.35">
      <c r="A22" s="5"/>
      <c r="D22" s="5"/>
    </row>
    <row r="23" spans="1:4" x14ac:dyDescent="0.35">
      <c r="A23" s="5"/>
      <c r="D23" s="5"/>
    </row>
    <row r="24" spans="1:4" x14ac:dyDescent="0.35">
      <c r="A24" s="5"/>
      <c r="D24" s="5"/>
    </row>
    <row r="25" spans="1:4" x14ac:dyDescent="0.35">
      <c r="A25" s="5"/>
    </row>
    <row r="26" spans="1:4" x14ac:dyDescent="0.35">
      <c r="A26" s="5"/>
    </row>
    <row r="27" spans="1:4" x14ac:dyDescent="0.35">
      <c r="A27" s="5"/>
    </row>
    <row r="28" spans="1:4" x14ac:dyDescent="0.35">
      <c r="A28" s="5"/>
    </row>
    <row r="29" spans="1:4" x14ac:dyDescent="0.35">
      <c r="A29" s="5"/>
    </row>
    <row r="30" spans="1:4" x14ac:dyDescent="0.35">
      <c r="A30" s="6"/>
    </row>
    <row r="31" spans="1:4" x14ac:dyDescent="0.35">
      <c r="A31" s="6"/>
    </row>
    <row r="32" spans="1:4" x14ac:dyDescent="0.35">
      <c r="A32" s="6"/>
    </row>
    <row r="33" spans="1:1" x14ac:dyDescent="0.35">
      <c r="A33" s="6"/>
    </row>
    <row r="34" spans="1:1" x14ac:dyDescent="0.35">
      <c r="A34" s="6"/>
    </row>
    <row r="35" spans="1:1" x14ac:dyDescent="0.35">
      <c r="A35" s="6"/>
    </row>
    <row r="36" spans="1:1" x14ac:dyDescent="0.35">
      <c r="A36" s="6"/>
    </row>
    <row r="37" spans="1:1" x14ac:dyDescent="0.35">
      <c r="A37" s="6"/>
    </row>
    <row r="38" spans="1:1" x14ac:dyDescent="0.35">
      <c r="A38" s="6"/>
    </row>
    <row r="39" spans="1:1" x14ac:dyDescent="0.35">
      <c r="A39" s="6"/>
    </row>
    <row r="40" spans="1:1" x14ac:dyDescent="0.35">
      <c r="A40" s="6"/>
    </row>
  </sheetData>
  <mergeCells count="1">
    <mergeCell ref="K9:L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7B7C-9CB5-4B57-A6A6-E99A0E69586E}">
  <dimension ref="A1:I12"/>
  <sheetViews>
    <sheetView tabSelected="1" workbookViewId="0">
      <selection activeCell="E12" sqref="E12"/>
    </sheetView>
  </sheetViews>
  <sheetFormatPr defaultRowHeight="14.5" x14ac:dyDescent="0.35"/>
  <sheetData>
    <row r="1" spans="1:9" ht="15.5" x14ac:dyDescent="0.35">
      <c r="A1" s="1" t="s">
        <v>0</v>
      </c>
      <c r="B1" s="1" t="s">
        <v>1</v>
      </c>
      <c r="C1" s="1" t="s">
        <v>4</v>
      </c>
      <c r="D1" s="1" t="s">
        <v>5</v>
      </c>
      <c r="E1" s="1"/>
      <c r="F1" s="1" t="s">
        <v>2</v>
      </c>
      <c r="G1" s="1" t="s">
        <v>6</v>
      </c>
    </row>
    <row r="2" spans="1:9" x14ac:dyDescent="0.35">
      <c r="A2">
        <v>1</v>
      </c>
      <c r="B2">
        <v>2</v>
      </c>
      <c r="C2">
        <v>6</v>
      </c>
      <c r="D2">
        <v>0</v>
      </c>
      <c r="F2">
        <v>1</v>
      </c>
      <c r="G2">
        <f>SUMIF($B$2:$B$11,F2,$D$2:$D$11)-SUMIF($A$2:$A$11,F2,$D$2:$D$11)</f>
        <v>-1</v>
      </c>
      <c r="H2" t="s">
        <v>3</v>
      </c>
      <c r="I2">
        <v>-1</v>
      </c>
    </row>
    <row r="3" spans="1:9" x14ac:dyDescent="0.35">
      <c r="A3">
        <v>1</v>
      </c>
      <c r="B3">
        <v>3</v>
      </c>
      <c r="C3">
        <v>4</v>
      </c>
      <c r="D3">
        <v>1</v>
      </c>
      <c r="F3">
        <v>2</v>
      </c>
      <c r="G3">
        <f t="shared" ref="G3:G8" si="0">SUMIF($B$2:$B$11,F3,$D$2:$D$11)-SUMIF($A$2:$A$11,F3,$D$2:$D$11)</f>
        <v>0</v>
      </c>
      <c r="H3" t="s">
        <v>3</v>
      </c>
      <c r="I3">
        <v>0</v>
      </c>
    </row>
    <row r="4" spans="1:9" x14ac:dyDescent="0.35">
      <c r="A4">
        <v>1</v>
      </c>
      <c r="B4">
        <v>4</v>
      </c>
      <c r="C4">
        <v>1</v>
      </c>
      <c r="D4">
        <v>0</v>
      </c>
      <c r="F4">
        <v>3</v>
      </c>
      <c r="G4">
        <f t="shared" si="0"/>
        <v>0</v>
      </c>
      <c r="H4" t="s">
        <v>3</v>
      </c>
      <c r="I4">
        <v>0</v>
      </c>
    </row>
    <row r="5" spans="1:9" x14ac:dyDescent="0.35">
      <c r="A5">
        <v>2</v>
      </c>
      <c r="B5">
        <v>5</v>
      </c>
      <c r="C5">
        <v>4</v>
      </c>
      <c r="D5">
        <v>0</v>
      </c>
      <c r="F5">
        <v>4</v>
      </c>
      <c r="G5">
        <f t="shared" si="0"/>
        <v>0</v>
      </c>
      <c r="H5" t="s">
        <v>3</v>
      </c>
      <c r="I5">
        <v>0</v>
      </c>
    </row>
    <row r="6" spans="1:9" x14ac:dyDescent="0.35">
      <c r="A6">
        <v>3</v>
      </c>
      <c r="B6">
        <v>4</v>
      </c>
      <c r="C6">
        <v>3</v>
      </c>
      <c r="D6">
        <v>0</v>
      </c>
      <c r="F6">
        <v>5</v>
      </c>
      <c r="G6">
        <f t="shared" si="0"/>
        <v>0</v>
      </c>
      <c r="H6" t="s">
        <v>3</v>
      </c>
      <c r="I6">
        <v>0</v>
      </c>
    </row>
    <row r="7" spans="1:9" x14ac:dyDescent="0.35">
      <c r="A7">
        <v>3</v>
      </c>
      <c r="B7">
        <v>5</v>
      </c>
      <c r="C7">
        <v>1</v>
      </c>
      <c r="D7">
        <v>1</v>
      </c>
      <c r="F7">
        <v>6</v>
      </c>
      <c r="G7">
        <f t="shared" si="0"/>
        <v>0</v>
      </c>
      <c r="H7" t="s">
        <v>3</v>
      </c>
      <c r="I7">
        <v>0</v>
      </c>
    </row>
    <row r="8" spans="1:9" x14ac:dyDescent="0.35">
      <c r="A8">
        <v>3</v>
      </c>
      <c r="B8">
        <v>6</v>
      </c>
      <c r="C8">
        <v>3</v>
      </c>
      <c r="D8">
        <v>0</v>
      </c>
      <c r="F8">
        <v>7</v>
      </c>
      <c r="G8">
        <f t="shared" si="0"/>
        <v>1</v>
      </c>
      <c r="H8" t="s">
        <v>3</v>
      </c>
      <c r="I8">
        <v>1</v>
      </c>
    </row>
    <row r="9" spans="1:9" x14ac:dyDescent="0.35">
      <c r="A9">
        <v>4</v>
      </c>
      <c r="B9">
        <v>6</v>
      </c>
      <c r="C9">
        <v>4</v>
      </c>
      <c r="D9">
        <v>0</v>
      </c>
    </row>
    <row r="10" spans="1:9" x14ac:dyDescent="0.35">
      <c r="A10">
        <v>5</v>
      </c>
      <c r="B10">
        <v>7</v>
      </c>
      <c r="C10">
        <v>4</v>
      </c>
      <c r="D10">
        <v>1</v>
      </c>
    </row>
    <row r="11" spans="1:9" x14ac:dyDescent="0.35">
      <c r="A11">
        <v>6</v>
      </c>
      <c r="B11">
        <v>7</v>
      </c>
      <c r="C11">
        <v>9</v>
      </c>
      <c r="D11">
        <v>0</v>
      </c>
    </row>
    <row r="12" spans="1:9" x14ac:dyDescent="0.35">
      <c r="D12" t="s">
        <v>8</v>
      </c>
      <c r="E12">
        <f>SUMPRODUCT(C2:C11,D2:D11)</f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456E7AC6B9D41BFE91B4A0BD27634" ma:contentTypeVersion="4" ma:contentTypeDescription="Create a new document." ma:contentTypeScope="" ma:versionID="ea72a3e4310fcacac2645d260cf32ca8">
  <xsd:schema xmlns:xsd="http://www.w3.org/2001/XMLSchema" xmlns:xs="http://www.w3.org/2001/XMLSchema" xmlns:p="http://schemas.microsoft.com/office/2006/metadata/properties" xmlns:ns2="879fb474-7d74-4178-b347-af92727129fb" targetNamespace="http://schemas.microsoft.com/office/2006/metadata/properties" ma:root="true" ma:fieldsID="70109b4f455ae372a07ad5e2e1508732" ns2:_="">
    <xsd:import namespace="879fb474-7d74-4178-b347-af927271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fb474-7d74-4178-b347-af9272712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40B4BD-140C-48E8-9DA3-1578960E94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254595-737F-4598-BE36-D984B56288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C4836B-E3FD-479E-A822-9AA708080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fb474-7d74-4178-b347-af927271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 1</vt:lpstr>
      <vt:lpstr>Exemplo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Lucas Martha</cp:lastModifiedBy>
  <cp:revision/>
  <dcterms:created xsi:type="dcterms:W3CDTF">2020-08-18T22:07:58Z</dcterms:created>
  <dcterms:modified xsi:type="dcterms:W3CDTF">2024-08-20T17:54:04Z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0x01010003A456E7AC6B9D41BFE91B4A0BD27634</vt:lpwstr>
  </property>
</Properties>
</file>