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0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Casa\Paulo\Inatel\Material de apoio\"/>
    </mc:Choice>
  </mc:AlternateContent>
  <xr:revisionPtr revIDLastSave="0" documentId="13_ncr:1_{CB546433-F04B-4893-BF52-438AD223CBD0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Exemplo 1" sheetId="4" r:id="rId1"/>
    <sheet name="Exemplo 2" sheetId="5" r:id="rId2"/>
    <sheet name="Exemplo 3" sheetId="3" r:id="rId3"/>
  </sheets>
  <externalReferences>
    <externalReference r:id="rId4"/>
  </externalReferences>
  <definedNames>
    <definedName name="Custo_produtos" localSheetId="0">#REF!</definedName>
    <definedName name="Custo_produtos" localSheetId="1">#REF!</definedName>
    <definedName name="Custo_produtos" localSheetId="2">#REF!</definedName>
    <definedName name="Custo_produtos">#REF!</definedName>
    <definedName name="Custo_Transp">'[1]Exercício 1'!$C$4:$F$6</definedName>
    <definedName name="lotes_produzidos">'[1]Exercício 1'!$C$11:$F$13</definedName>
    <definedName name="solver_adj" localSheetId="0" hidden="1">'Exemplo 1'!$D$2:$D$7</definedName>
    <definedName name="solver_adj" localSheetId="1" hidden="1">'Exemplo 2'!$D$2:$D$11</definedName>
    <definedName name="solver_adj" localSheetId="2" hidden="1">'Exemplo 3'!$D$2:$D$13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hs1" localSheetId="0" hidden="1">'Exemplo 1'!$D$2:$D$7</definedName>
    <definedName name="solver_lhs1" localSheetId="1" hidden="1">'Exemplo 2'!$D$2:$D$11</definedName>
    <definedName name="solver_lhs1" localSheetId="2" hidden="1">'Exemplo 3'!$D$2:$D$13</definedName>
    <definedName name="solver_lhs2" localSheetId="0" hidden="1">'Exemplo 1'!$G$3:$G$5</definedName>
    <definedName name="solver_lhs2" localSheetId="1" hidden="1">'Exemplo 2'!$G$3:$G$7</definedName>
    <definedName name="solver_lhs2" localSheetId="2" hidden="1">'Exemplo 3'!$G$3:$G$8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'Exemplo 1'!$G$8</definedName>
    <definedName name="solver_opt" localSheetId="1" hidden="1">'Exemplo 2'!$G$10</definedName>
    <definedName name="solver_opt" localSheetId="2" hidden="1">'Exemplo 3'!$F$11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hs1" localSheetId="0" hidden="1">'Exemplo 1'!$C$2:$C$7</definedName>
    <definedName name="solver_rhs1" localSheetId="1" hidden="1">'Exemplo 2'!$C$2:$C$11</definedName>
    <definedName name="solver_rhs1" localSheetId="2" hidden="1">'Exemplo 3'!$C$2:$C$13</definedName>
    <definedName name="solver_rhs2" localSheetId="0" hidden="1">'Exemplo 1'!$I$3:$I$5</definedName>
    <definedName name="solver_rhs2" localSheetId="1" hidden="1">'Exemplo 2'!$I$3:$I$7</definedName>
    <definedName name="solver_rhs2" localSheetId="2" hidden="1">'Exemplo 3'!$I$3:$I$8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G3" i="5"/>
  <c r="G4" i="5"/>
  <c r="G5" i="5"/>
  <c r="G6" i="5"/>
  <c r="G7" i="5"/>
  <c r="G8" i="5"/>
  <c r="G2" i="5"/>
  <c r="G3" i="4"/>
  <c r="G4" i="4"/>
  <c r="G5" i="4"/>
  <c r="G6" i="4"/>
  <c r="G8" i="4"/>
  <c r="G2" i="4"/>
  <c r="F11" i="3" l="1"/>
  <c r="G3" i="3"/>
  <c r="G4" i="3"/>
  <c r="G5" i="3"/>
  <c r="G6" i="3"/>
  <c r="G7" i="3"/>
  <c r="G8" i="3"/>
  <c r="G9" i="3"/>
  <c r="G2" i="3"/>
</calcChain>
</file>

<file path=xl/sharedStrings.xml><?xml version="1.0" encoding="utf-8"?>
<sst xmlns="http://schemas.openxmlformats.org/spreadsheetml/2006/main" count="70" uniqueCount="17">
  <si>
    <t>De</t>
  </si>
  <si>
    <t>Para</t>
  </si>
  <si>
    <t>Fluxo Max</t>
  </si>
  <si>
    <t>Unidades</t>
  </si>
  <si>
    <t>Nó</t>
  </si>
  <si>
    <t>Fluxo Líq.</t>
  </si>
  <si>
    <t>Oferta/dem.</t>
  </si>
  <si>
    <t>=</t>
  </si>
  <si>
    <t>F.O. =</t>
  </si>
  <si>
    <t>s</t>
  </si>
  <si>
    <t>A</t>
  </si>
  <si>
    <t>C</t>
  </si>
  <si>
    <t>B</t>
  </si>
  <si>
    <t>D</t>
  </si>
  <si>
    <t>E</t>
  </si>
  <si>
    <t>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</si>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</sst>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417443</xdr:colOff>
      <xdr:row>8</xdr:row>
      <xdr:rowOff>142960</xdr:rowOff>
    </xdr:from>
    <xdr:to>
      <xdr:col>7</xdr:col>
      <xdr:colOff>17696</xdr:colOff>
      <xdr:row>18</xdr:row>
      <xdr:rowOff>19878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94C4102F-6478-3CDF-9425-44FBB7F7C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43" y="1733221"/>
          <a:ext cx="5629992" cy="1864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151985</xdr:colOff>
      <xdr:row>7</xdr:row>
      <xdr:rowOff>92765</xdr:rowOff>
    </xdr:from>
    <xdr:to>
      <xdr:col>16</xdr:col>
      <xdr:colOff>259488</xdr:colOff>
      <xdr:row>21</xdr:row>
      <xdr:rowOff>53008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6902813-7D80-AAC3-17EB-8CBAAFFE7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8994" y="1484243"/>
          <a:ext cx="6389034" cy="2743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115459</xdr:colOff>
      <xdr:row>9</xdr:row>
      <xdr:rowOff>113142</xdr:rowOff>
    </xdr:from>
    <xdr:to>
      <xdr:col>13</xdr:col>
      <xdr:colOff>521372</xdr:colOff>
      <xdr:row>21</xdr:row>
      <xdr:rowOff>102536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825E9044-C6FD-6992-4BEC-F43BC7E42299}"/>
            </a:ext>
          </a:extLst>
        </xdr:cNvPr>
        <xdr:cNvGrpSpPr/>
      </xdr:nvGrpSpPr>
      <xdr:grpSpPr>
        <a:xfrm>
          <a:off x="6268609" y="1913367"/>
          <a:ext cx="4796938" cy="2342069"/>
          <a:chOff x="2093068" y="2287823"/>
          <a:chExt cx="6312074" cy="2877563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F611491-D8B8-85D4-B518-931F0D417F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40000" contrast="-4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093068" y="2287823"/>
            <a:ext cx="6312074" cy="2877563"/>
          </a:xfrm>
          <a:prstGeom prst="rect">
            <a:avLst/>
          </a:prstGeom>
        </xdr:spPr>
      </xdr:pic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D7BA4889-87F1-31CF-B783-8357E581263C}"/>
              </a:ext>
            </a:extLst>
          </xdr:cNvPr>
          <xdr:cNvSpPr/>
        </xdr:nvSpPr>
        <xdr:spPr>
          <a:xfrm>
            <a:off x="2093068" y="3492604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s</a:t>
            </a:r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F0A98CCF-D504-262D-421D-974DD274449F}"/>
              </a:ext>
            </a:extLst>
          </xdr:cNvPr>
          <xdr:cNvSpPr/>
        </xdr:nvSpPr>
        <xdr:spPr>
          <a:xfrm>
            <a:off x="4064540" y="2357646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A</a:t>
            </a:r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97E03833-D50F-DC80-552F-FFBC97E59B32}"/>
              </a:ext>
            </a:extLst>
          </xdr:cNvPr>
          <xdr:cNvSpPr/>
        </xdr:nvSpPr>
        <xdr:spPr>
          <a:xfrm>
            <a:off x="5999795" y="2357646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D</a:t>
            </a:r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917A00CD-A0EB-8C80-FF28-D5B399E6A3E6}"/>
              </a:ext>
            </a:extLst>
          </xdr:cNvPr>
          <xdr:cNvSpPr/>
        </xdr:nvSpPr>
        <xdr:spPr>
          <a:xfrm>
            <a:off x="4047778" y="3527516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B</a:t>
            </a:r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90435DBA-2293-2488-27EB-1C9F395EE41A}"/>
              </a:ext>
            </a:extLst>
          </xdr:cNvPr>
          <xdr:cNvSpPr/>
        </xdr:nvSpPr>
        <xdr:spPr>
          <a:xfrm>
            <a:off x="4064540" y="4612107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C</a:t>
            </a:r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BCA21B5C-850B-13D8-FF18-74DC20DD5C5D}"/>
              </a:ext>
            </a:extLst>
          </xdr:cNvPr>
          <xdr:cNvSpPr/>
        </xdr:nvSpPr>
        <xdr:spPr>
          <a:xfrm>
            <a:off x="5973306" y="3495464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E</a:t>
            </a:r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73D40265-B3A5-BABE-63DC-63EC2960AF77}"/>
              </a:ext>
            </a:extLst>
          </xdr:cNvPr>
          <xdr:cNvSpPr/>
        </xdr:nvSpPr>
        <xdr:spPr>
          <a:xfrm>
            <a:off x="5966271" y="4633282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F</a:t>
            </a:r>
          </a:p>
        </xdr:txBody>
      </xdr:sp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3D5837FE-197A-D066-0B02-DBC0DA219F1E}"/>
              </a:ext>
            </a:extLst>
          </xdr:cNvPr>
          <xdr:cNvSpPr/>
        </xdr:nvSpPr>
        <xdr:spPr>
          <a:xfrm>
            <a:off x="7891798" y="3492604"/>
            <a:ext cx="468000" cy="4680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>
                <a:solidFill>
                  <a:schemeClr val="tx1"/>
                </a:solidFill>
              </a:rPr>
              <a:t>t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ia\Univas\Pesquisa%20Operacional\Exerc&#237;cios\transport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rcício 1"/>
      <sheetName val="Exercício 2"/>
      <sheetName val="Exercício 3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B479-BE1F-41ED-BB9D-AEDC6926AC59}">
  <dimension ref="A1:L40"/>
  <sheetViews>
    <sheetView zoomScale="115" zoomScaleNormal="115" workbookViewId="0">
      <selection activeCell="J14" sqref="J14"/>
    </sheetView>
  </sheetViews>
  <sheetFormatPr defaultRowHeight="15.6"/>
  <cols>
    <col min="1" max="1" width="20.28515625" style="2" bestFit="1" customWidth="1"/>
    <col min="2" max="2" width="18.140625" style="2" customWidth="1"/>
    <col min="3" max="3" width="12.42578125" style="2" bestFit="1" customWidth="1"/>
    <col min="4" max="4" width="11.7109375" style="2" customWidth="1"/>
    <col min="5" max="5" width="8" style="2" customWidth="1"/>
    <col min="6" max="6" width="6.5703125" style="2" customWidth="1"/>
    <col min="7" max="7" width="10.7109375" style="2" customWidth="1"/>
    <col min="8" max="8" width="6.140625" style="2" customWidth="1"/>
    <col min="11" max="11" width="12.42578125" customWidth="1"/>
  </cols>
  <sheetData>
    <row r="1" spans="1:12" ht="15.9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I1" s="1" t="s">
        <v>6</v>
      </c>
      <c r="K1" s="3"/>
      <c r="L1" s="3"/>
    </row>
    <row r="2" spans="1:12" ht="15.95" customHeight="1">
      <c r="A2" s="2">
        <v>1</v>
      </c>
      <c r="B2" s="2">
        <v>2</v>
      </c>
      <c r="C2" s="2">
        <v>4</v>
      </c>
      <c r="D2" s="2">
        <v>4</v>
      </c>
      <c r="F2" s="2">
        <v>1</v>
      </c>
      <c r="G2" s="2">
        <f>SUMIF($A$2:$A$7,F2,$D$2:$D$7)-SUMIF($B$2:$B$7,F2,$D$2:$D$7)</f>
        <v>6</v>
      </c>
      <c r="I2" s="2"/>
      <c r="K2" s="3"/>
      <c r="L2" s="3"/>
    </row>
    <row r="3" spans="1:12" ht="15.95" customHeight="1">
      <c r="A3" s="2">
        <v>1</v>
      </c>
      <c r="B3" s="2">
        <v>3</v>
      </c>
      <c r="C3" s="2">
        <v>7</v>
      </c>
      <c r="D3" s="2">
        <v>2</v>
      </c>
      <c r="F3" s="2">
        <v>2</v>
      </c>
      <c r="G3" s="2">
        <f t="shared" ref="G3:G6" si="0">SUMIF($A$2:$A$7,F3,$D$2:$D$7)-SUMIF($B$2:$B$7,F3,$D$2:$D$7)</f>
        <v>0</v>
      </c>
      <c r="H3" s="2" t="s">
        <v>7</v>
      </c>
      <c r="I3" s="2">
        <v>0</v>
      </c>
      <c r="K3" s="3"/>
      <c r="L3" s="3"/>
    </row>
    <row r="4" spans="1:12" ht="15.95" customHeight="1">
      <c r="A4" s="2">
        <v>2</v>
      </c>
      <c r="B4" s="2">
        <v>3</v>
      </c>
      <c r="C4" s="2">
        <v>3</v>
      </c>
      <c r="D4" s="2">
        <v>0</v>
      </c>
      <c r="F4" s="2">
        <v>3</v>
      </c>
      <c r="G4" s="2">
        <f t="shared" si="0"/>
        <v>0</v>
      </c>
      <c r="H4" s="2" t="s">
        <v>7</v>
      </c>
      <c r="I4" s="2">
        <v>0</v>
      </c>
      <c r="K4" s="3"/>
      <c r="L4" s="3"/>
    </row>
    <row r="5" spans="1:12" ht="15.95" customHeight="1">
      <c r="A5" s="2">
        <v>2</v>
      </c>
      <c r="B5" s="2">
        <v>5</v>
      </c>
      <c r="C5" s="2">
        <v>5</v>
      </c>
      <c r="D5" s="2">
        <v>4</v>
      </c>
      <c r="F5" s="2">
        <v>4</v>
      </c>
      <c r="G5" s="2">
        <f t="shared" si="0"/>
        <v>0</v>
      </c>
      <c r="H5" s="2" t="s">
        <v>7</v>
      </c>
      <c r="I5" s="2">
        <v>0</v>
      </c>
      <c r="K5" s="3"/>
      <c r="L5" s="3"/>
    </row>
    <row r="6" spans="1:12" ht="15.95" customHeight="1">
      <c r="A6" s="2">
        <v>3</v>
      </c>
      <c r="B6" s="2">
        <v>4</v>
      </c>
      <c r="C6" s="2">
        <v>2</v>
      </c>
      <c r="D6" s="2">
        <v>2</v>
      </c>
      <c r="F6" s="2">
        <v>5</v>
      </c>
      <c r="G6" s="2">
        <f t="shared" si="0"/>
        <v>-6</v>
      </c>
      <c r="I6" s="2"/>
      <c r="K6" s="3"/>
      <c r="L6" s="3"/>
    </row>
    <row r="7" spans="1:12" ht="15.75" customHeight="1">
      <c r="A7" s="2">
        <v>4</v>
      </c>
      <c r="B7" s="2">
        <v>5</v>
      </c>
      <c r="C7" s="2">
        <v>3</v>
      </c>
      <c r="D7" s="2">
        <v>2</v>
      </c>
      <c r="I7" s="2"/>
      <c r="K7" s="3"/>
      <c r="L7" s="3"/>
    </row>
    <row r="8" spans="1:12" ht="15.95" customHeight="1">
      <c r="F8" s="2" t="s">
        <v>8</v>
      </c>
      <c r="G8" s="2">
        <f>D5+D7</f>
        <v>6</v>
      </c>
      <c r="I8" s="2"/>
      <c r="K8" s="3"/>
      <c r="L8" s="3"/>
    </row>
    <row r="9" spans="1:12" ht="15.95" customHeight="1">
      <c r="K9" s="7"/>
      <c r="L9" s="7"/>
    </row>
    <row r="10" spans="1:12" ht="15.95" customHeight="1">
      <c r="K10" s="4"/>
      <c r="L10" s="4"/>
    </row>
    <row r="11" spans="1:12" ht="15.95" customHeight="1">
      <c r="K11" s="4"/>
      <c r="L11" s="4"/>
    </row>
    <row r="12" spans="1:12" ht="15.95" customHeight="1">
      <c r="K12" s="4"/>
      <c r="L12" s="4"/>
    </row>
    <row r="13" spans="1:12" ht="15.95" customHeight="1">
      <c r="K13" s="4"/>
      <c r="L13" s="4"/>
    </row>
    <row r="14" spans="1:12" ht="15.95" customHeight="1">
      <c r="A14" s="5"/>
      <c r="L14" s="3"/>
    </row>
    <row r="15" spans="1:12" ht="15.95" customHeight="1">
      <c r="A15" s="5"/>
      <c r="K15" s="3"/>
      <c r="L15" s="3"/>
    </row>
    <row r="16" spans="1:12" ht="15.95" customHeight="1">
      <c r="A16" s="5"/>
      <c r="K16" s="3"/>
      <c r="L16" s="3"/>
    </row>
    <row r="17" spans="1:4">
      <c r="A17" s="5"/>
      <c r="D17" s="5"/>
    </row>
    <row r="18" spans="1:4">
      <c r="A18" s="5"/>
      <c r="D18" s="5"/>
    </row>
    <row r="19" spans="1:4">
      <c r="A19" s="5"/>
      <c r="D19" s="5"/>
    </row>
    <row r="20" spans="1:4">
      <c r="A20" s="5"/>
      <c r="D20" s="5"/>
    </row>
    <row r="21" spans="1:4">
      <c r="A21" s="5"/>
      <c r="D21" s="5"/>
    </row>
    <row r="22" spans="1:4">
      <c r="A22" s="5"/>
      <c r="D22" s="5"/>
    </row>
    <row r="23" spans="1:4">
      <c r="A23" s="5"/>
      <c r="D23" s="5"/>
    </row>
    <row r="24" spans="1:4">
      <c r="A24" s="5"/>
      <c r="D24" s="5"/>
    </row>
    <row r="25" spans="1:4">
      <c r="A25" s="5"/>
    </row>
    <row r="26" spans="1:4">
      <c r="A26" s="5"/>
    </row>
    <row r="27" spans="1:4">
      <c r="A27" s="5"/>
    </row>
    <row r="28" spans="1:4">
      <c r="A28" s="5"/>
    </row>
    <row r="29" spans="1:4">
      <c r="A29" s="6"/>
    </row>
    <row r="30" spans="1:4">
      <c r="A30" s="6"/>
    </row>
    <row r="31" spans="1:4">
      <c r="A31" s="6"/>
    </row>
    <row r="32" spans="1:4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</sheetData>
  <mergeCells count="1">
    <mergeCell ref="K9:L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5059-C463-4CA4-9BBF-0D2ADFA9FE20}">
  <dimension ref="A1:L40"/>
  <sheetViews>
    <sheetView zoomScale="115" zoomScaleNormal="115" workbookViewId="0">
      <selection activeCell="C18" sqref="C18"/>
    </sheetView>
  </sheetViews>
  <sheetFormatPr defaultRowHeight="15.6"/>
  <cols>
    <col min="1" max="1" width="20.28515625" style="2" bestFit="1" customWidth="1"/>
    <col min="2" max="2" width="19.5703125" style="2" customWidth="1"/>
    <col min="3" max="3" width="12.42578125" style="2" bestFit="1" customWidth="1"/>
    <col min="4" max="4" width="11.7109375" style="2" customWidth="1"/>
    <col min="5" max="6" width="6.5703125" style="2" customWidth="1"/>
    <col min="7" max="7" width="10.7109375" style="2" customWidth="1"/>
    <col min="8" max="8" width="6.140625" style="2" customWidth="1"/>
    <col min="11" max="11" width="12.42578125" customWidth="1"/>
  </cols>
  <sheetData>
    <row r="1" spans="1:12" ht="15.9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I1" s="1" t="s">
        <v>6</v>
      </c>
      <c r="K1" s="3"/>
      <c r="L1" s="3"/>
    </row>
    <row r="2" spans="1:12" ht="15.95" customHeight="1">
      <c r="A2" s="2">
        <v>1</v>
      </c>
      <c r="B2" s="2">
        <v>2</v>
      </c>
      <c r="C2" s="2">
        <v>6</v>
      </c>
      <c r="D2" s="2">
        <v>4</v>
      </c>
      <c r="F2" s="2">
        <v>1</v>
      </c>
      <c r="G2" s="2">
        <f>SUMIF($A$2:$A$11,F2,$D$2:$D$11)-SUMIF($B$2:$B$11,F2,$D$2:$D$11)</f>
        <v>9</v>
      </c>
      <c r="I2" s="2"/>
      <c r="K2" s="3"/>
      <c r="L2" s="3"/>
    </row>
    <row r="3" spans="1:12" ht="15.95" customHeight="1">
      <c r="A3" s="2">
        <v>1</v>
      </c>
      <c r="B3" s="2">
        <v>3</v>
      </c>
      <c r="C3" s="2">
        <v>4</v>
      </c>
      <c r="D3" s="2">
        <v>4</v>
      </c>
      <c r="F3" s="2">
        <v>2</v>
      </c>
      <c r="G3" s="2">
        <f t="shared" ref="G3:G8" si="0">SUMIF($A$2:$A$11,F3,$D$2:$D$11)-SUMIF($B$2:$B$11,F3,$D$2:$D$11)</f>
        <v>0</v>
      </c>
      <c r="H3" s="2" t="s">
        <v>7</v>
      </c>
      <c r="I3" s="2">
        <v>0</v>
      </c>
      <c r="K3" s="3"/>
      <c r="L3" s="3"/>
    </row>
    <row r="4" spans="1:12" ht="15.95" customHeight="1">
      <c r="A4" s="2">
        <v>1</v>
      </c>
      <c r="B4" s="2">
        <v>4</v>
      </c>
      <c r="C4" s="2">
        <v>1</v>
      </c>
      <c r="D4" s="2">
        <v>1</v>
      </c>
      <c r="F4" s="2">
        <v>3</v>
      </c>
      <c r="G4" s="2">
        <f t="shared" si="0"/>
        <v>0</v>
      </c>
      <c r="H4" s="2" t="s">
        <v>7</v>
      </c>
      <c r="I4" s="2">
        <v>0</v>
      </c>
      <c r="K4" s="3"/>
      <c r="L4" s="3"/>
    </row>
    <row r="5" spans="1:12" ht="15.95" customHeight="1">
      <c r="A5" s="2">
        <v>2</v>
      </c>
      <c r="B5" s="2">
        <v>5</v>
      </c>
      <c r="C5" s="2">
        <v>4</v>
      </c>
      <c r="D5" s="2">
        <v>4</v>
      </c>
      <c r="F5" s="2">
        <v>4</v>
      </c>
      <c r="G5" s="2">
        <f t="shared" si="0"/>
        <v>0</v>
      </c>
      <c r="H5" s="2" t="s">
        <v>7</v>
      </c>
      <c r="I5" s="2">
        <v>0</v>
      </c>
      <c r="K5" s="3"/>
      <c r="L5" s="3"/>
    </row>
    <row r="6" spans="1:12" ht="15.95" customHeight="1">
      <c r="A6" s="2">
        <v>3</v>
      </c>
      <c r="B6" s="2">
        <v>4</v>
      </c>
      <c r="C6" s="2">
        <v>3</v>
      </c>
      <c r="D6" s="2">
        <v>1</v>
      </c>
      <c r="F6" s="2">
        <v>5</v>
      </c>
      <c r="G6" s="2">
        <f t="shared" si="0"/>
        <v>0</v>
      </c>
      <c r="H6" s="2" t="s">
        <v>7</v>
      </c>
      <c r="I6" s="2">
        <v>0</v>
      </c>
      <c r="K6" s="3"/>
      <c r="L6" s="3"/>
    </row>
    <row r="7" spans="1:12" ht="15.75" customHeight="1">
      <c r="A7" s="2">
        <v>3</v>
      </c>
      <c r="B7" s="2">
        <v>5</v>
      </c>
      <c r="C7" s="2">
        <v>1</v>
      </c>
      <c r="D7" s="2">
        <v>0</v>
      </c>
      <c r="F7" s="2">
        <v>6</v>
      </c>
      <c r="G7" s="2">
        <f t="shared" si="0"/>
        <v>0</v>
      </c>
      <c r="H7" s="2" t="s">
        <v>7</v>
      </c>
      <c r="I7" s="2">
        <v>0</v>
      </c>
      <c r="K7" s="3"/>
      <c r="L7" s="3"/>
    </row>
    <row r="8" spans="1:12" ht="15.95" customHeight="1">
      <c r="A8" s="2">
        <v>3</v>
      </c>
      <c r="B8" s="2">
        <v>6</v>
      </c>
      <c r="C8" s="2">
        <v>3</v>
      </c>
      <c r="D8" s="2">
        <v>3</v>
      </c>
      <c r="F8" s="2">
        <v>7</v>
      </c>
      <c r="G8" s="2">
        <f t="shared" si="0"/>
        <v>-9</v>
      </c>
      <c r="I8" s="2"/>
      <c r="K8" s="3"/>
      <c r="L8" s="3"/>
    </row>
    <row r="9" spans="1:12" ht="15.95" customHeight="1">
      <c r="A9" s="2">
        <v>4</v>
      </c>
      <c r="B9" s="2">
        <v>6</v>
      </c>
      <c r="C9" s="2">
        <v>4</v>
      </c>
      <c r="D9" s="2">
        <v>2</v>
      </c>
      <c r="K9" s="7"/>
      <c r="L9" s="7"/>
    </row>
    <row r="10" spans="1:12" ht="15.95" customHeight="1">
      <c r="A10" s="2">
        <v>5</v>
      </c>
      <c r="B10" s="2">
        <v>7</v>
      </c>
      <c r="C10" s="2">
        <v>4</v>
      </c>
      <c r="D10" s="2">
        <v>4</v>
      </c>
      <c r="F10" s="2" t="s">
        <v>8</v>
      </c>
      <c r="G10" s="2">
        <f>D10+D11</f>
        <v>9</v>
      </c>
      <c r="K10" s="4"/>
      <c r="L10" s="4"/>
    </row>
    <row r="11" spans="1:12" ht="15.95" customHeight="1">
      <c r="A11" s="2">
        <v>6</v>
      </c>
      <c r="B11" s="2">
        <v>7</v>
      </c>
      <c r="C11" s="2">
        <v>9</v>
      </c>
      <c r="D11" s="2">
        <v>5</v>
      </c>
      <c r="K11" s="4"/>
      <c r="L11" s="4"/>
    </row>
    <row r="12" spans="1:12" ht="15.95" customHeight="1">
      <c r="K12" s="4"/>
      <c r="L12" s="4"/>
    </row>
    <row r="13" spans="1:12" ht="15.95" customHeight="1">
      <c r="K13" s="4"/>
      <c r="L13" s="4"/>
    </row>
    <row r="14" spans="1:12" ht="15.95" customHeight="1">
      <c r="A14" s="5"/>
      <c r="L14" s="3"/>
    </row>
    <row r="15" spans="1:12" ht="15.95" customHeight="1">
      <c r="A15" s="5"/>
      <c r="K15" s="3"/>
      <c r="L15" s="3"/>
    </row>
    <row r="16" spans="1:12" ht="15.95" customHeight="1">
      <c r="A16" s="5"/>
      <c r="K16" s="3"/>
      <c r="L16" s="3"/>
    </row>
    <row r="17" spans="1:4">
      <c r="A17" s="5"/>
      <c r="D17" s="5"/>
    </row>
    <row r="18" spans="1:4">
      <c r="A18" s="5"/>
      <c r="D18" s="5"/>
    </row>
    <row r="19" spans="1:4">
      <c r="A19" s="5"/>
      <c r="D19" s="5"/>
    </row>
    <row r="20" spans="1:4">
      <c r="A20" s="5"/>
      <c r="D20" s="5"/>
    </row>
    <row r="21" spans="1:4">
      <c r="A21" s="5"/>
      <c r="D21" s="5"/>
    </row>
    <row r="22" spans="1:4">
      <c r="A22" s="5"/>
      <c r="D22" s="5"/>
    </row>
    <row r="23" spans="1:4">
      <c r="A23" s="5"/>
      <c r="D23" s="5"/>
    </row>
    <row r="24" spans="1:4">
      <c r="A24" s="5"/>
      <c r="D24" s="5"/>
    </row>
    <row r="25" spans="1:4">
      <c r="A25" s="5"/>
    </row>
    <row r="26" spans="1:4">
      <c r="A26" s="5"/>
    </row>
    <row r="27" spans="1:4">
      <c r="A27" s="5"/>
    </row>
    <row r="28" spans="1:4">
      <c r="A28" s="5"/>
    </row>
    <row r="29" spans="1:4">
      <c r="A29" s="5"/>
    </row>
    <row r="30" spans="1:4">
      <c r="A30" s="6"/>
    </row>
    <row r="31" spans="1:4">
      <c r="A31" s="6"/>
    </row>
    <row r="32" spans="1:4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</sheetData>
  <mergeCells count="1">
    <mergeCell ref="K9:L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7698-154E-477F-BFD6-8BB83A61BC43}">
  <dimension ref="A1:L40"/>
  <sheetViews>
    <sheetView tabSelected="1" zoomScale="115" zoomScaleNormal="115" workbookViewId="0">
      <selection activeCell="M3" sqref="M3"/>
    </sheetView>
  </sheetViews>
  <sheetFormatPr defaultRowHeight="15.6"/>
  <cols>
    <col min="1" max="1" width="20.28515625" style="2" bestFit="1" customWidth="1"/>
    <col min="2" max="2" width="33.28515625" style="2" bestFit="1" customWidth="1"/>
    <col min="3" max="3" width="12.42578125" style="2" bestFit="1" customWidth="1"/>
    <col min="4" max="4" width="11.7109375" style="2" customWidth="1"/>
    <col min="5" max="5" width="8" style="2" customWidth="1"/>
    <col min="6" max="6" width="6.5703125" style="2" customWidth="1"/>
    <col min="7" max="7" width="10.7109375" style="2" customWidth="1"/>
    <col min="8" max="8" width="6.140625" style="2" customWidth="1"/>
    <col min="11" max="11" width="12.42578125" customWidth="1"/>
  </cols>
  <sheetData>
    <row r="1" spans="1:12" ht="15.9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I1" s="1" t="s">
        <v>6</v>
      </c>
      <c r="K1" s="3"/>
      <c r="L1" s="3"/>
    </row>
    <row r="2" spans="1:12" ht="15.95" customHeight="1">
      <c r="A2" s="2" t="s">
        <v>9</v>
      </c>
      <c r="B2" s="2" t="s">
        <v>10</v>
      </c>
      <c r="C2" s="2">
        <v>8</v>
      </c>
      <c r="D2" s="2">
        <v>8</v>
      </c>
      <c r="F2" s="2" t="s">
        <v>9</v>
      </c>
      <c r="G2" s="2">
        <f>SUMIF($A$2:$A$13,F2,$D$2:$D$13)-SUMIF($B$2:$B$13,F2,$D$2:$D$13)</f>
        <v>12</v>
      </c>
      <c r="I2" s="2"/>
      <c r="K2" s="3"/>
      <c r="L2" s="3"/>
    </row>
    <row r="3" spans="1:12" ht="15.95" customHeight="1">
      <c r="A3" s="2" t="s">
        <v>9</v>
      </c>
      <c r="B3" s="2" t="s">
        <v>11</v>
      </c>
      <c r="C3" s="2">
        <v>5</v>
      </c>
      <c r="D3" s="2">
        <v>4</v>
      </c>
      <c r="F3" s="2" t="s">
        <v>10</v>
      </c>
      <c r="G3" s="2">
        <f t="shared" ref="G3:G9" si="0">SUMIF($A$2:$A$13,F3,$D$2:$D$13)-SUMIF($B$2:$B$13,F3,$D$2:$D$13)</f>
        <v>0</v>
      </c>
      <c r="H3" s="2" t="s">
        <v>7</v>
      </c>
      <c r="I3" s="2">
        <v>0</v>
      </c>
      <c r="K3" s="3"/>
      <c r="L3" s="3"/>
    </row>
    <row r="4" spans="1:12" ht="15.95" customHeight="1">
      <c r="A4" s="2" t="s">
        <v>10</v>
      </c>
      <c r="B4" s="2" t="s">
        <v>12</v>
      </c>
      <c r="C4" s="2">
        <v>4</v>
      </c>
      <c r="D4" s="2">
        <v>3</v>
      </c>
      <c r="F4" s="2" t="s">
        <v>12</v>
      </c>
      <c r="G4" s="2">
        <f t="shared" si="0"/>
        <v>0</v>
      </c>
      <c r="H4" s="2" t="s">
        <v>7</v>
      </c>
      <c r="I4" s="2">
        <v>0</v>
      </c>
      <c r="K4" s="3"/>
      <c r="L4" s="3"/>
    </row>
    <row r="5" spans="1:12" ht="15.95" customHeight="1">
      <c r="A5" s="2" t="s">
        <v>10</v>
      </c>
      <c r="B5" s="2" t="s">
        <v>13</v>
      </c>
      <c r="C5" s="2">
        <v>5</v>
      </c>
      <c r="D5" s="2">
        <v>5</v>
      </c>
      <c r="F5" s="2" t="s">
        <v>11</v>
      </c>
      <c r="G5" s="2">
        <f t="shared" si="0"/>
        <v>0</v>
      </c>
      <c r="H5" s="2" t="s">
        <v>7</v>
      </c>
      <c r="I5" s="2">
        <v>0</v>
      </c>
      <c r="K5" s="3"/>
      <c r="L5" s="3"/>
    </row>
    <row r="6" spans="1:12" ht="15.95" customHeight="1">
      <c r="A6" s="2" t="s">
        <v>12</v>
      </c>
      <c r="B6" s="2" t="s">
        <v>11</v>
      </c>
      <c r="C6" s="2">
        <v>3</v>
      </c>
      <c r="D6" s="2">
        <v>0</v>
      </c>
      <c r="F6" s="2" t="s">
        <v>13</v>
      </c>
      <c r="G6" s="2">
        <f t="shared" si="0"/>
        <v>0</v>
      </c>
      <c r="H6" s="2" t="s">
        <v>7</v>
      </c>
      <c r="I6" s="2">
        <v>0</v>
      </c>
      <c r="K6" s="3"/>
      <c r="L6" s="3"/>
    </row>
    <row r="7" spans="1:12" ht="15.75" customHeight="1">
      <c r="A7" s="2" t="s">
        <v>12</v>
      </c>
      <c r="B7" s="2" t="s">
        <v>14</v>
      </c>
      <c r="C7" s="2">
        <v>2</v>
      </c>
      <c r="D7" s="2">
        <v>2</v>
      </c>
      <c r="F7" s="2" t="s">
        <v>14</v>
      </c>
      <c r="G7" s="2">
        <f t="shared" si="0"/>
        <v>0</v>
      </c>
      <c r="H7" s="2" t="s">
        <v>7</v>
      </c>
      <c r="I7" s="2">
        <v>0</v>
      </c>
      <c r="K7" s="3"/>
      <c r="L7" s="3"/>
    </row>
    <row r="8" spans="1:12" ht="15.95" customHeight="1">
      <c r="A8" s="2" t="s">
        <v>12</v>
      </c>
      <c r="B8" s="2" t="s">
        <v>15</v>
      </c>
      <c r="C8" s="2">
        <v>2</v>
      </c>
      <c r="D8" s="2">
        <v>1</v>
      </c>
      <c r="F8" s="2" t="s">
        <v>15</v>
      </c>
      <c r="G8" s="2">
        <f t="shared" si="0"/>
        <v>0</v>
      </c>
      <c r="H8" s="2" t="s">
        <v>7</v>
      </c>
      <c r="I8" s="2">
        <v>0</v>
      </c>
      <c r="K8" s="3"/>
      <c r="L8" s="3"/>
    </row>
    <row r="9" spans="1:12" ht="15.95" customHeight="1">
      <c r="A9" s="2" t="s">
        <v>11</v>
      </c>
      <c r="B9" s="2" t="s">
        <v>15</v>
      </c>
      <c r="C9" s="2">
        <v>4</v>
      </c>
      <c r="D9" s="2">
        <v>4</v>
      </c>
      <c r="F9" s="2" t="s">
        <v>16</v>
      </c>
      <c r="G9" s="2">
        <f t="shared" si="0"/>
        <v>-12</v>
      </c>
      <c r="K9" s="7"/>
      <c r="L9" s="7"/>
    </row>
    <row r="10" spans="1:12" ht="15.95" customHeight="1">
      <c r="A10" s="2" t="s">
        <v>13</v>
      </c>
      <c r="B10" s="2" t="s">
        <v>16</v>
      </c>
      <c r="C10" s="2">
        <v>6</v>
      </c>
      <c r="D10" s="2">
        <v>5</v>
      </c>
      <c r="K10" s="4"/>
      <c r="L10" s="4"/>
    </row>
    <row r="11" spans="1:12" ht="15.95" customHeight="1">
      <c r="A11" s="2" t="s">
        <v>14</v>
      </c>
      <c r="B11" s="2" t="s">
        <v>16</v>
      </c>
      <c r="C11" s="2">
        <v>4</v>
      </c>
      <c r="D11" s="2">
        <v>2</v>
      </c>
      <c r="E11" s="2" t="s">
        <v>8</v>
      </c>
      <c r="F11" s="2">
        <f>D10+D11+D13</f>
        <v>12</v>
      </c>
      <c r="K11" s="4"/>
      <c r="L11" s="4"/>
    </row>
    <row r="12" spans="1:12" ht="15.95" customHeight="1">
      <c r="A12" s="2" t="s">
        <v>15</v>
      </c>
      <c r="B12" s="2" t="s">
        <v>14</v>
      </c>
      <c r="C12" s="2">
        <v>3</v>
      </c>
      <c r="D12" s="2">
        <v>0</v>
      </c>
      <c r="K12" s="4"/>
      <c r="L12" s="4"/>
    </row>
    <row r="13" spans="1:12" ht="15.95" customHeight="1">
      <c r="A13" s="2" t="s">
        <v>15</v>
      </c>
      <c r="B13" s="2" t="s">
        <v>16</v>
      </c>
      <c r="C13" s="2">
        <v>6</v>
      </c>
      <c r="D13" s="2">
        <v>5</v>
      </c>
      <c r="K13" s="4"/>
      <c r="L13" s="4"/>
    </row>
    <row r="14" spans="1:12" ht="15.95" customHeight="1">
      <c r="A14" s="5"/>
      <c r="L14" s="3"/>
    </row>
    <row r="15" spans="1:12" ht="15.95" customHeight="1">
      <c r="A15" s="5"/>
      <c r="K15" s="3"/>
      <c r="L15" s="3"/>
    </row>
    <row r="16" spans="1:12" ht="15.95" customHeight="1">
      <c r="A16" s="5"/>
      <c r="K16" s="3"/>
      <c r="L16" s="3"/>
    </row>
    <row r="17" spans="1:4">
      <c r="A17" s="5"/>
      <c r="D17" s="5"/>
    </row>
    <row r="18" spans="1:4">
      <c r="A18" s="5"/>
      <c r="D18" s="5"/>
    </row>
    <row r="19" spans="1:4">
      <c r="A19" s="5"/>
      <c r="D19" s="5"/>
    </row>
    <row r="20" spans="1:4">
      <c r="A20" s="5"/>
      <c r="D20" s="5"/>
    </row>
    <row r="21" spans="1:4">
      <c r="A21" s="5"/>
      <c r="D21" s="5"/>
    </row>
    <row r="22" spans="1:4">
      <c r="A22" s="5"/>
      <c r="D22" s="5"/>
    </row>
    <row r="23" spans="1:4">
      <c r="A23" s="5"/>
      <c r="D23" s="5"/>
    </row>
    <row r="24" spans="1:4">
      <c r="A24" s="5"/>
      <c r="D24" s="5"/>
    </row>
    <row r="25" spans="1:4">
      <c r="A25" s="5"/>
    </row>
    <row r="26" spans="1:4">
      <c r="A26" s="5"/>
    </row>
    <row r="27" spans="1:4">
      <c r="A27" s="5"/>
    </row>
    <row r="28" spans="1:4">
      <c r="A28" s="5"/>
    </row>
    <row r="29" spans="1:4">
      <c r="A29" s="5"/>
    </row>
    <row r="30" spans="1:4">
      <c r="A30" s="6"/>
    </row>
    <row r="31" spans="1:4">
      <c r="A31" s="6"/>
    </row>
    <row r="32" spans="1:4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</sheetData>
  <mergeCells count="1">
    <mergeCell ref="K9:L9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456E7AC6B9D41BFE91B4A0BD27634" ma:contentTypeVersion="4" ma:contentTypeDescription="Create a new document." ma:contentTypeScope="" ma:versionID="ea72a3e4310fcacac2645d260cf32ca8">
  <xsd:schema xmlns:xsd="http://www.w3.org/2001/XMLSchema" xmlns:xs="http://www.w3.org/2001/XMLSchema" xmlns:p="http://schemas.microsoft.com/office/2006/metadata/properties" xmlns:ns2="879fb474-7d74-4178-b347-af92727129fb" targetNamespace="http://schemas.microsoft.com/office/2006/metadata/properties" ma:root="true" ma:fieldsID="70109b4f455ae372a07ad5e2e1508732" ns2:_="">
    <xsd:import namespace="879fb474-7d74-4178-b347-af927271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fb474-7d74-4178-b347-af9272712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40B4BD-140C-48E8-9DA3-1578960E9433}"/>
</file>

<file path=customXml/itemProps2.xml><?xml version="1.0" encoding="utf-8"?>
<ds:datastoreItem xmlns:ds="http://schemas.openxmlformats.org/officeDocument/2006/customXml" ds:itemID="{E9254595-737F-4598-BE36-D984B56288BE}"/>
</file>

<file path=customXml/itemProps3.xml><?xml version="1.0" encoding="utf-8"?>
<ds:datastoreItem xmlns:ds="http://schemas.openxmlformats.org/officeDocument/2006/customXml" ds:itemID="{21C4836B-E3FD-479E-A822-9AA7080806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MARCOS VINICIUS CORREIA SANCHES</cp:lastModifiedBy>
  <cp:revision/>
  <dcterms:created xsi:type="dcterms:W3CDTF">2020-08-18T22:07:58Z</dcterms:created>
  <dcterms:modified xsi:type="dcterms:W3CDTF">2024-08-13T14:39:20Z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0x01010003A456E7AC6B9D41BFE91B4A0BD27634</vt:lpwstr>
  </property>
</Properties>
</file>