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270" windowHeight="7785" activeTab="2"/>
  </bookViews>
  <sheets>
    <sheet name="Estadísticas" sheetId="5" r:id="rId1"/>
    <sheet name="Liberaciones" sheetId="6" r:id="rId2"/>
    <sheet name="Resumen" sheetId="7" r:id="rId3"/>
  </sheets>
  <calcPr calcId="125725"/>
</workbook>
</file>

<file path=xl/calcChain.xml><?xml version="1.0" encoding="utf-8"?>
<calcChain xmlns="http://schemas.openxmlformats.org/spreadsheetml/2006/main">
  <c r="K21" i="5"/>
  <c r="K17"/>
  <c r="K14"/>
  <c r="M14" s="1"/>
  <c r="M23"/>
  <c r="M22"/>
  <c r="M21"/>
  <c r="K11"/>
  <c r="K23" s="1"/>
  <c r="K10"/>
  <c r="K22" s="1"/>
  <c r="K6"/>
  <c r="K18" s="1"/>
  <c r="K5"/>
  <c r="K4"/>
  <c r="K16" s="1"/>
  <c r="M11"/>
  <c r="M10"/>
  <c r="M9"/>
  <c r="K9"/>
  <c r="M2"/>
  <c r="F11"/>
  <c r="F10"/>
  <c r="F9"/>
  <c r="F2"/>
</calcChain>
</file>

<file path=xl/sharedStrings.xml><?xml version="1.0" encoding="utf-8"?>
<sst xmlns="http://schemas.openxmlformats.org/spreadsheetml/2006/main" count="106" uniqueCount="31">
  <si>
    <t>1.1</t>
  </si>
  <si>
    <t>Criterios de Parada</t>
  </si>
  <si>
    <t>Incidentes A</t>
  </si>
  <si>
    <t>Incidentes B</t>
  </si>
  <si>
    <t>Incidentes C</t>
  </si>
  <si>
    <t>Resultado encontrado</t>
  </si>
  <si>
    <t>Criterios de Aceptación</t>
  </si>
  <si>
    <t>Número de Versión</t>
  </si>
  <si>
    <t>Fecha de liberación</t>
  </si>
  <si>
    <t>Fecha de Prueba</t>
  </si>
  <si>
    <t>Tipo de Prueba</t>
  </si>
  <si>
    <t>Resultado</t>
  </si>
  <si>
    <t xml:space="preserve"> Regresión</t>
  </si>
  <si>
    <t xml:space="preserve"> con errores A</t>
  </si>
  <si>
    <t>1.2</t>
  </si>
  <si>
    <t>Cantidad de Casos de Prueba Existentes</t>
  </si>
  <si>
    <t>Casos Probados</t>
  </si>
  <si>
    <t>Versión 1.2</t>
  </si>
  <si>
    <t>Versión 1.1</t>
  </si>
  <si>
    <t>Versión 1.3</t>
  </si>
  <si>
    <t>1.3</t>
  </si>
  <si>
    <t>Versión 1.4</t>
  </si>
  <si>
    <t>1.4</t>
  </si>
  <si>
    <t>Aceptada</t>
  </si>
  <si>
    <r>
      <t xml:space="preserve">Versión 1:   </t>
    </r>
    <r>
      <rPr>
        <b/>
        <sz val="12"/>
        <color theme="1"/>
        <rFont val="Calibri"/>
        <family val="2"/>
        <scheme val="minor"/>
      </rPr>
      <t>231</t>
    </r>
  </si>
  <si>
    <r>
      <t xml:space="preserve">Versión 2:   </t>
    </r>
    <r>
      <rPr>
        <b/>
        <sz val="12"/>
        <color theme="1"/>
        <rFont val="Calibri"/>
        <family val="2"/>
        <scheme val="minor"/>
      </rPr>
      <t>383</t>
    </r>
  </si>
  <si>
    <r>
      <t xml:space="preserve">Versión 3:   </t>
    </r>
    <r>
      <rPr>
        <b/>
        <sz val="12"/>
        <color theme="1"/>
        <rFont val="Calibri"/>
        <family val="2"/>
        <scheme val="minor"/>
      </rPr>
      <t>156</t>
    </r>
  </si>
  <si>
    <r>
      <t xml:space="preserve">Versión 4:   </t>
    </r>
    <r>
      <rPr>
        <b/>
        <sz val="12"/>
        <color theme="1"/>
        <rFont val="Calibri"/>
        <family val="2"/>
        <scheme val="minor"/>
      </rPr>
      <t>383</t>
    </r>
  </si>
  <si>
    <t>Criterio de Parada</t>
  </si>
  <si>
    <t>Criterio de Aceptación</t>
  </si>
  <si>
    <t>Cantidad de Casos de Prueba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</si>
</sst>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Verdana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AR CENA"/>
    </font>
    <font>
      <b/>
      <sz val="12"/>
      <color theme="1"/>
      <name val="Calibri"/>
      <family val="2"/>
      <scheme val="minor"/>
    </font>
    <font>
      <i/>
      <sz val="10"/>
      <color theme="1"/>
      <name val="OCR A Extended"/>
      <family val="3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5" xfId="0" applyBorder="1"/>
    <xf numFmtId="0" fontId="0" fillId="0" borderId="0" xfId="0" applyBorder="1"/>
    <xf numFmtId="0" fontId="1" fillId="0" borderId="7" xfId="0" applyFont="1" applyFill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/>
    <xf numFmtId="0" fontId="0" fillId="2" borderId="0" xfId="0" applyFill="1"/>
    <xf numFmtId="0" fontId="3" fillId="3" borderId="2" xfId="0" applyFont="1" applyFill="1" applyBorder="1" applyAlignment="1">
      <alignment horizontal="center"/>
    </xf>
    <xf numFmtId="0" fontId="5" fillId="0" borderId="4" xfId="0" applyFont="1" applyFill="1" applyBorder="1"/>
    <xf numFmtId="0" fontId="4" fillId="0" borderId="0" xfId="0" applyFont="1" applyFill="1" applyBorder="1" applyAlignment="1">
      <alignment wrapText="1"/>
    </xf>
    <xf numFmtId="9" fontId="4" fillId="0" borderId="0" xfId="0" applyNumberFormat="1" applyFont="1" applyFill="1" applyBorder="1" applyAlignment="1">
      <alignment wrapText="1"/>
    </xf>
    <xf numFmtId="9" fontId="8" fillId="0" borderId="0" xfId="0" applyNumberFormat="1" applyFont="1" applyFill="1" applyBorder="1"/>
    <xf numFmtId="0" fontId="8" fillId="0" borderId="0" xfId="0" applyFont="1" applyFill="1" applyBorder="1"/>
    <xf numFmtId="0" fontId="4" fillId="0" borderId="7" xfId="0" applyFont="1" applyFill="1" applyBorder="1" applyAlignment="1">
      <alignment wrapText="1"/>
    </xf>
    <xf numFmtId="9" fontId="8" fillId="0" borderId="7" xfId="0" applyNumberFormat="1" applyFont="1" applyFill="1" applyBorder="1"/>
    <xf numFmtId="0" fontId="5" fillId="4" borderId="4" xfId="0" applyFont="1" applyFill="1" applyBorder="1"/>
    <xf numFmtId="0" fontId="5" fillId="5" borderId="6" xfId="0" applyFont="1" applyFill="1" applyBorder="1"/>
    <xf numFmtId="0" fontId="5" fillId="5" borderId="4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4" fillId="0" borderId="9" xfId="0" applyNumberFormat="1" applyFont="1" applyFill="1" applyBorder="1" applyAlignment="1">
      <alignment horizontal="left" wrapText="1"/>
    </xf>
    <xf numFmtId="1" fontId="4" fillId="0" borderId="1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1" fontId="4" fillId="0" borderId="7" xfId="0" applyNumberFormat="1" applyFont="1" applyFill="1" applyBorder="1" applyAlignment="1">
      <alignment horizontal="left" wrapText="1"/>
    </xf>
    <xf numFmtId="0" fontId="5" fillId="6" borderId="0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9" fontId="4" fillId="0" borderId="0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vertical="center"/>
    </xf>
    <xf numFmtId="1" fontId="4" fillId="0" borderId="0" xfId="0" applyNumberFormat="1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9" fontId="8" fillId="0" borderId="0" xfId="0" applyNumberFormat="1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1" fontId="4" fillId="0" borderId="5" xfId="0" applyNumberFormat="1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wrapText="1"/>
    </xf>
    <xf numFmtId="1" fontId="4" fillId="0" borderId="5" xfId="0" applyNumberFormat="1" applyFont="1" applyFill="1" applyBorder="1" applyAlignment="1">
      <alignment horizontal="left" wrapText="1"/>
    </xf>
    <xf numFmtId="0" fontId="4" fillId="0" borderId="6" xfId="0" applyFont="1" applyFill="1" applyBorder="1" applyAlignment="1">
      <alignment wrapText="1"/>
    </xf>
    <xf numFmtId="1" fontId="4" fillId="0" borderId="8" xfId="0" applyNumberFormat="1" applyFont="1" applyFill="1" applyBorder="1" applyAlignment="1">
      <alignment horizontal="left" wrapText="1"/>
    </xf>
    <xf numFmtId="0" fontId="0" fillId="5" borderId="8" xfId="0" applyFill="1" applyBorder="1" applyAlignment="1">
      <alignment horizontal="center" vertical="center"/>
    </xf>
    <xf numFmtId="0" fontId="4" fillId="0" borderId="1" xfId="0" applyFont="1" applyFill="1" applyBorder="1" applyAlignment="1">
      <alignment wrapText="1"/>
    </xf>
    <xf numFmtId="9" fontId="4" fillId="0" borderId="2" xfId="0" applyNumberFormat="1" applyFont="1" applyFill="1" applyBorder="1" applyAlignment="1">
      <alignment wrapText="1"/>
    </xf>
    <xf numFmtId="1" fontId="4" fillId="0" borderId="3" xfId="0" applyNumberFormat="1" applyFont="1" applyFill="1" applyBorder="1" applyAlignment="1">
      <alignment horizontal="left" wrapText="1"/>
    </xf>
    <xf numFmtId="0" fontId="0" fillId="5" borderId="3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9" fontId="4" fillId="0" borderId="2" xfId="0" applyNumberFormat="1" applyFont="1" applyFill="1" applyBorder="1" applyAlignment="1">
      <alignment vertical="center" wrapText="1"/>
    </xf>
    <xf numFmtId="1" fontId="4" fillId="0" borderId="3" xfId="0" applyNumberFormat="1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9" fontId="8" fillId="0" borderId="7" xfId="0" applyNumberFormat="1" applyFont="1" applyFill="1" applyBorder="1" applyAlignment="1">
      <alignment vertical="center"/>
    </xf>
    <xf numFmtId="1" fontId="4" fillId="0" borderId="8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1" fillId="0" borderId="11" xfId="0" applyFont="1" applyBorder="1" applyAlignment="1">
      <alignment horizontal="center" textRotation="90" wrapText="1"/>
    </xf>
    <xf numFmtId="0" fontId="11" fillId="0" borderId="12" xfId="0" applyFont="1" applyBorder="1" applyAlignment="1">
      <alignment horizontal="center" textRotation="90" wrapText="1"/>
    </xf>
    <xf numFmtId="0" fontId="11" fillId="0" borderId="13" xfId="0" applyFont="1" applyBorder="1" applyAlignment="1">
      <alignment horizontal="center" textRotation="90" wrapText="1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zoomScale="90" zoomScaleNormal="90" workbookViewId="0">
      <selection sqref="A1:XFD1048576"/>
    </sheetView>
  </sheetViews>
  <sheetFormatPr baseColWidth="10" defaultRowHeight="15"/>
  <cols>
    <col min="1" max="1" width="4.42578125" customWidth="1"/>
    <col min="2" max="2" width="14.42578125" customWidth="1"/>
    <col min="3" max="3" width="25.5703125" customWidth="1"/>
    <col min="4" max="4" width="4" bestFit="1" customWidth="1"/>
    <col min="5" max="5" width="29.85546875" customWidth="1"/>
    <col min="6" max="6" width="4" bestFit="1" customWidth="1"/>
    <col min="7" max="7" width="2.7109375" customWidth="1"/>
    <col min="8" max="8" width="4.42578125" customWidth="1"/>
    <col min="9" max="9" width="14.42578125" customWidth="1"/>
    <col min="10" max="10" width="25.5703125" customWidth="1"/>
    <col min="11" max="11" width="4" bestFit="1" customWidth="1"/>
    <col min="12" max="12" width="29.85546875" customWidth="1"/>
    <col min="13" max="13" width="4" bestFit="1" customWidth="1"/>
  </cols>
  <sheetData>
    <row r="1" spans="1:13" ht="21.75" thickBot="1">
      <c r="A1" s="32" t="s">
        <v>18</v>
      </c>
      <c r="B1" s="33"/>
      <c r="C1" s="33"/>
      <c r="D1" s="33"/>
      <c r="E1" s="33"/>
      <c r="F1" s="34"/>
      <c r="H1" s="32" t="s">
        <v>19</v>
      </c>
      <c r="I1" s="33"/>
      <c r="J1" s="33"/>
      <c r="K1" s="33"/>
      <c r="L1" s="33"/>
      <c r="M1" s="34"/>
    </row>
    <row r="2" spans="1:13">
      <c r="A2" s="38" t="s">
        <v>15</v>
      </c>
      <c r="B2" s="39"/>
      <c r="C2" s="39"/>
      <c r="D2" s="21">
        <v>383</v>
      </c>
      <c r="E2" s="10" t="s">
        <v>16</v>
      </c>
      <c r="F2" s="22">
        <f>+D2-152</f>
        <v>231</v>
      </c>
      <c r="H2" s="38" t="s">
        <v>15</v>
      </c>
      <c r="I2" s="39"/>
      <c r="J2" s="39"/>
      <c r="K2" s="21">
        <v>383</v>
      </c>
      <c r="L2" s="10" t="s">
        <v>16</v>
      </c>
      <c r="M2" s="22">
        <f>+K2-227</f>
        <v>156</v>
      </c>
    </row>
    <row r="3" spans="1:13">
      <c r="A3" s="28" t="s">
        <v>1</v>
      </c>
      <c r="B3" s="29"/>
      <c r="C3" s="29"/>
      <c r="D3" s="29"/>
      <c r="E3" s="30" t="s">
        <v>5</v>
      </c>
      <c r="F3" s="31"/>
      <c r="H3" s="28" t="s">
        <v>1</v>
      </c>
      <c r="I3" s="29"/>
      <c r="J3" s="29"/>
      <c r="K3" s="29"/>
      <c r="L3" s="30" t="s">
        <v>5</v>
      </c>
      <c r="M3" s="31"/>
    </row>
    <row r="4" spans="1:13" s="46" customFormat="1" ht="24" customHeight="1">
      <c r="A4" s="40"/>
      <c r="B4" s="41" t="s">
        <v>2</v>
      </c>
      <c r="C4" s="42">
        <v>0.02</v>
      </c>
      <c r="D4" s="43">
        <v>7.66</v>
      </c>
      <c r="E4" s="44" t="s">
        <v>2</v>
      </c>
      <c r="F4" s="45">
        <v>8</v>
      </c>
      <c r="H4" s="40"/>
      <c r="I4" s="41" t="s">
        <v>2</v>
      </c>
      <c r="J4" s="42">
        <v>0.02</v>
      </c>
      <c r="K4" s="47">
        <f>+D16</f>
        <v>7.66</v>
      </c>
      <c r="L4" s="44" t="s">
        <v>2</v>
      </c>
      <c r="M4" s="45">
        <v>22</v>
      </c>
    </row>
    <row r="5" spans="1:13" s="46" customFormat="1" ht="24" customHeight="1">
      <c r="A5" s="48"/>
      <c r="B5" s="41" t="s">
        <v>3</v>
      </c>
      <c r="C5" s="42">
        <v>7.0000000000000007E-2</v>
      </c>
      <c r="D5" s="43">
        <v>26.810000000000002</v>
      </c>
      <c r="E5" s="44" t="s">
        <v>3</v>
      </c>
      <c r="F5" s="45">
        <v>16</v>
      </c>
      <c r="H5" s="49"/>
      <c r="I5" s="41" t="s">
        <v>3</v>
      </c>
      <c r="J5" s="42">
        <v>7.0000000000000007E-2</v>
      </c>
      <c r="K5" s="47">
        <f>+D17</f>
        <v>26.810000000000002</v>
      </c>
      <c r="L5" s="44" t="s">
        <v>3</v>
      </c>
      <c r="M5" s="45">
        <v>22</v>
      </c>
    </row>
    <row r="6" spans="1:13" s="46" customFormat="1" ht="24" customHeight="1">
      <c r="A6" s="48"/>
      <c r="B6" s="41" t="s">
        <v>4</v>
      </c>
      <c r="C6" s="50">
        <v>0.25</v>
      </c>
      <c r="D6" s="43">
        <v>95.75</v>
      </c>
      <c r="E6" s="44" t="s">
        <v>4</v>
      </c>
      <c r="F6" s="45">
        <v>11</v>
      </c>
      <c r="H6" s="48"/>
      <c r="I6" s="41" t="s">
        <v>4</v>
      </c>
      <c r="J6" s="50">
        <v>0.25</v>
      </c>
      <c r="K6" s="47">
        <f>+D18</f>
        <v>95.75</v>
      </c>
      <c r="L6" s="44" t="s">
        <v>4</v>
      </c>
      <c r="M6" s="45">
        <v>12</v>
      </c>
    </row>
    <row r="7" spans="1:13">
      <c r="A7" s="11"/>
      <c r="B7" s="15"/>
      <c r="C7" s="15"/>
      <c r="D7" s="15"/>
      <c r="E7" s="3"/>
      <c r="F7" s="2"/>
      <c r="H7" s="11"/>
      <c r="I7" s="15"/>
      <c r="J7" s="15"/>
      <c r="K7" s="15"/>
      <c r="L7" s="3"/>
      <c r="M7" s="2"/>
    </row>
    <row r="8" spans="1:13">
      <c r="A8" s="28" t="s">
        <v>6</v>
      </c>
      <c r="B8" s="29"/>
      <c r="C8" s="29"/>
      <c r="D8" s="29"/>
      <c r="E8" s="30" t="s">
        <v>5</v>
      </c>
      <c r="F8" s="31"/>
      <c r="H8" s="28" t="s">
        <v>6</v>
      </c>
      <c r="I8" s="29"/>
      <c r="J8" s="29"/>
      <c r="K8" s="29"/>
      <c r="L8" s="30" t="s">
        <v>5</v>
      </c>
      <c r="M8" s="31"/>
    </row>
    <row r="9" spans="1:13" ht="24">
      <c r="A9" s="18"/>
      <c r="B9" s="12" t="s">
        <v>2</v>
      </c>
      <c r="C9" s="13">
        <v>0</v>
      </c>
      <c r="D9" s="23">
        <v>0</v>
      </c>
      <c r="E9" s="1" t="s">
        <v>2</v>
      </c>
      <c r="F9" s="5">
        <f>+F4</f>
        <v>8</v>
      </c>
      <c r="H9" s="18"/>
      <c r="I9" s="12" t="s">
        <v>2</v>
      </c>
      <c r="J9" s="13">
        <v>0</v>
      </c>
      <c r="K9" s="25">
        <f>+$D$388*J9</f>
        <v>0</v>
      </c>
      <c r="L9" s="1" t="s">
        <v>2</v>
      </c>
      <c r="M9" s="5">
        <f>+M4</f>
        <v>22</v>
      </c>
    </row>
    <row r="10" spans="1:13" ht="24">
      <c r="A10" s="18"/>
      <c r="B10" s="12" t="s">
        <v>3</v>
      </c>
      <c r="C10" s="13">
        <v>0.02</v>
      </c>
      <c r="D10" s="23">
        <v>7.66</v>
      </c>
      <c r="E10" s="1" t="s">
        <v>3</v>
      </c>
      <c r="F10" s="5">
        <f>+F5</f>
        <v>16</v>
      </c>
      <c r="H10" s="18"/>
      <c r="I10" s="12" t="s">
        <v>3</v>
      </c>
      <c r="J10" s="13">
        <v>0.02</v>
      </c>
      <c r="K10" s="25">
        <f>+D22</f>
        <v>7.66</v>
      </c>
      <c r="L10" s="1" t="s">
        <v>3</v>
      </c>
      <c r="M10" s="5">
        <f>+M5</f>
        <v>22</v>
      </c>
    </row>
    <row r="11" spans="1:13" ht="24.75" thickBot="1">
      <c r="A11" s="19"/>
      <c r="B11" s="16" t="s">
        <v>4</v>
      </c>
      <c r="C11" s="17">
        <v>0.1</v>
      </c>
      <c r="D11" s="24">
        <v>38.300000000000004</v>
      </c>
      <c r="E11" s="4" t="s">
        <v>4</v>
      </c>
      <c r="F11" s="7">
        <f>+F6</f>
        <v>11</v>
      </c>
      <c r="H11" s="19"/>
      <c r="I11" s="16" t="s">
        <v>4</v>
      </c>
      <c r="J11" s="17">
        <v>0.1</v>
      </c>
      <c r="K11" s="26">
        <f>+D23</f>
        <v>38.300000000000004</v>
      </c>
      <c r="L11" s="4" t="s">
        <v>4</v>
      </c>
      <c r="M11" s="7">
        <f>+M6</f>
        <v>12</v>
      </c>
    </row>
    <row r="12" spans="1:13" ht="15" customHeight="1" thickBot="1"/>
    <row r="13" spans="1:13" ht="21.75" thickBot="1">
      <c r="A13" s="32" t="s">
        <v>17</v>
      </c>
      <c r="B13" s="33"/>
      <c r="C13" s="33"/>
      <c r="D13" s="33"/>
      <c r="E13" s="33"/>
      <c r="F13" s="34"/>
      <c r="H13" s="32" t="s">
        <v>21</v>
      </c>
      <c r="I13" s="33"/>
      <c r="J13" s="33"/>
      <c r="K13" s="33"/>
      <c r="L13" s="33"/>
      <c r="M13" s="34"/>
    </row>
    <row r="14" spans="1:13">
      <c r="A14" s="38" t="s">
        <v>15</v>
      </c>
      <c r="B14" s="39"/>
      <c r="C14" s="39"/>
      <c r="D14" s="21">
        <v>383</v>
      </c>
      <c r="E14" s="10" t="s">
        <v>16</v>
      </c>
      <c r="F14" s="22">
        <v>383</v>
      </c>
      <c r="H14" s="38" t="s">
        <v>15</v>
      </c>
      <c r="I14" s="39"/>
      <c r="J14" s="39"/>
      <c r="K14" s="21">
        <f>+K2</f>
        <v>383</v>
      </c>
      <c r="L14" s="10" t="s">
        <v>16</v>
      </c>
      <c r="M14" s="22">
        <f>+K14</f>
        <v>383</v>
      </c>
    </row>
    <row r="15" spans="1:13">
      <c r="A15" s="28" t="s">
        <v>1</v>
      </c>
      <c r="B15" s="29"/>
      <c r="C15" s="29"/>
      <c r="D15" s="29"/>
      <c r="E15" s="30" t="s">
        <v>5</v>
      </c>
      <c r="F15" s="31"/>
      <c r="H15" s="28" t="s">
        <v>1</v>
      </c>
      <c r="I15" s="29"/>
      <c r="J15" s="29"/>
      <c r="K15" s="29"/>
      <c r="L15" s="30" t="s">
        <v>5</v>
      </c>
      <c r="M15" s="31"/>
    </row>
    <row r="16" spans="1:13" ht="24">
      <c r="A16" s="20"/>
      <c r="B16" s="12" t="s">
        <v>2</v>
      </c>
      <c r="C16" s="13">
        <v>0.02</v>
      </c>
      <c r="D16" s="23">
        <v>7.66</v>
      </c>
      <c r="E16" s="1" t="s">
        <v>2</v>
      </c>
      <c r="F16" s="6">
        <v>6</v>
      </c>
      <c r="H16" s="20"/>
      <c r="I16" s="12" t="s">
        <v>2</v>
      </c>
      <c r="J16" s="13">
        <v>0.02</v>
      </c>
      <c r="K16" s="25">
        <f>+K4</f>
        <v>7.66</v>
      </c>
      <c r="L16" s="1" t="s">
        <v>2</v>
      </c>
      <c r="M16" s="6">
        <v>0</v>
      </c>
    </row>
    <row r="17" spans="1:13" ht="24">
      <c r="A17" s="20"/>
      <c r="B17" s="12" t="s">
        <v>3</v>
      </c>
      <c r="C17" s="13">
        <v>7.0000000000000007E-2</v>
      </c>
      <c r="D17" s="23">
        <v>26.810000000000002</v>
      </c>
      <c r="E17" s="1" t="s">
        <v>3</v>
      </c>
      <c r="F17" s="6">
        <v>16</v>
      </c>
      <c r="H17" s="20"/>
      <c r="I17" s="12" t="s">
        <v>3</v>
      </c>
      <c r="J17" s="13">
        <v>7.0000000000000007E-2</v>
      </c>
      <c r="K17" s="25">
        <f>+K5</f>
        <v>26.810000000000002</v>
      </c>
      <c r="L17" s="1" t="s">
        <v>3</v>
      </c>
      <c r="M17" s="6">
        <v>5</v>
      </c>
    </row>
    <row r="18" spans="1:13" ht="24">
      <c r="A18" s="20"/>
      <c r="B18" s="12" t="s">
        <v>4</v>
      </c>
      <c r="C18" s="14">
        <v>0.25</v>
      </c>
      <c r="D18" s="23">
        <v>95.75</v>
      </c>
      <c r="E18" s="1" t="s">
        <v>4</v>
      </c>
      <c r="F18" s="6">
        <v>20</v>
      </c>
      <c r="H18" s="20"/>
      <c r="I18" s="12" t="s">
        <v>4</v>
      </c>
      <c r="J18" s="14">
        <v>0.25</v>
      </c>
      <c r="K18" s="25">
        <f>+K6</f>
        <v>95.75</v>
      </c>
      <c r="L18" s="1" t="s">
        <v>4</v>
      </c>
      <c r="M18" s="6">
        <v>12</v>
      </c>
    </row>
    <row r="19" spans="1:13">
      <c r="A19" s="35"/>
      <c r="B19" s="36"/>
      <c r="C19" s="36"/>
      <c r="D19" s="36"/>
      <c r="E19" s="36"/>
      <c r="F19" s="37"/>
      <c r="H19" s="11"/>
      <c r="I19" s="15"/>
      <c r="J19" s="15"/>
      <c r="K19" s="15"/>
      <c r="L19" s="3"/>
      <c r="M19" s="2"/>
    </row>
    <row r="20" spans="1:13">
      <c r="A20" s="28" t="s">
        <v>6</v>
      </c>
      <c r="B20" s="29"/>
      <c r="C20" s="29"/>
      <c r="D20" s="29"/>
      <c r="E20" s="30" t="s">
        <v>5</v>
      </c>
      <c r="F20" s="31"/>
      <c r="H20" s="28" t="s">
        <v>6</v>
      </c>
      <c r="I20" s="29"/>
      <c r="J20" s="29"/>
      <c r="K20" s="29"/>
      <c r="L20" s="30" t="s">
        <v>5</v>
      </c>
      <c r="M20" s="31"/>
    </row>
    <row r="21" spans="1:13" ht="24">
      <c r="A21" s="18"/>
      <c r="B21" s="12" t="s">
        <v>2</v>
      </c>
      <c r="C21" s="13">
        <v>0</v>
      </c>
      <c r="D21" s="23">
        <v>0</v>
      </c>
      <c r="E21" s="1" t="s">
        <v>2</v>
      </c>
      <c r="F21" s="5">
        <v>6</v>
      </c>
      <c r="H21" s="20"/>
      <c r="I21" s="12" t="s">
        <v>2</v>
      </c>
      <c r="J21" s="13">
        <v>0</v>
      </c>
      <c r="K21" s="25">
        <f>+$D$388*J21</f>
        <v>0</v>
      </c>
      <c r="L21" s="1" t="s">
        <v>2</v>
      </c>
      <c r="M21" s="5">
        <f>+M16</f>
        <v>0</v>
      </c>
    </row>
    <row r="22" spans="1:13" ht="24">
      <c r="A22" s="18"/>
      <c r="B22" s="12" t="s">
        <v>3</v>
      </c>
      <c r="C22" s="13">
        <v>0.02</v>
      </c>
      <c r="D22" s="23">
        <v>7.66</v>
      </c>
      <c r="E22" s="1" t="s">
        <v>3</v>
      </c>
      <c r="F22" s="5">
        <v>16</v>
      </c>
      <c r="H22" s="27"/>
      <c r="I22" s="12" t="s">
        <v>3</v>
      </c>
      <c r="J22" s="13">
        <v>0.02</v>
      </c>
      <c r="K22" s="25">
        <f>+K10</f>
        <v>7.66</v>
      </c>
      <c r="L22" s="1" t="s">
        <v>3</v>
      </c>
      <c r="M22" s="5">
        <f>+M17</f>
        <v>5</v>
      </c>
    </row>
    <row r="23" spans="1:13" ht="24.75" thickBot="1">
      <c r="A23" s="19"/>
      <c r="B23" s="16" t="s">
        <v>4</v>
      </c>
      <c r="C23" s="17">
        <v>0.1</v>
      </c>
      <c r="D23" s="24">
        <v>38.300000000000004</v>
      </c>
      <c r="E23" s="4" t="s">
        <v>4</v>
      </c>
      <c r="F23" s="7">
        <v>20</v>
      </c>
      <c r="H23" s="19"/>
      <c r="I23" s="16" t="s">
        <v>4</v>
      </c>
      <c r="J23" s="17">
        <v>0.1</v>
      </c>
      <c r="K23" s="26">
        <f>+K11</f>
        <v>38.300000000000004</v>
      </c>
      <c r="L23" s="4" t="s">
        <v>4</v>
      </c>
      <c r="M23" s="7">
        <f>+M18</f>
        <v>12</v>
      </c>
    </row>
  </sheetData>
  <mergeCells count="25">
    <mergeCell ref="H13:M13"/>
    <mergeCell ref="H14:J14"/>
    <mergeCell ref="H15:K15"/>
    <mergeCell ref="L15:M15"/>
    <mergeCell ref="H20:K20"/>
    <mergeCell ref="L20:M20"/>
    <mergeCell ref="A1:F1"/>
    <mergeCell ref="A2:C2"/>
    <mergeCell ref="A3:D3"/>
    <mergeCell ref="E3:F3"/>
    <mergeCell ref="A8:D8"/>
    <mergeCell ref="E8:F8"/>
    <mergeCell ref="H8:K8"/>
    <mergeCell ref="L8:M8"/>
    <mergeCell ref="A13:F13"/>
    <mergeCell ref="A19:F19"/>
    <mergeCell ref="H1:M1"/>
    <mergeCell ref="H2:J2"/>
    <mergeCell ref="H3:K3"/>
    <mergeCell ref="L3:M3"/>
    <mergeCell ref="A14:C14"/>
    <mergeCell ref="A15:D15"/>
    <mergeCell ref="E15:F15"/>
    <mergeCell ref="A20:D20"/>
    <mergeCell ref="E20:F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27" sqref="A27"/>
    </sheetView>
  </sheetViews>
  <sheetFormatPr baseColWidth="10" defaultRowHeight="15"/>
  <cols>
    <col min="1" max="1" width="18.42578125" bestFit="1" customWidth="1"/>
    <col min="2" max="2" width="18.28515625" bestFit="1" customWidth="1"/>
    <col min="3" max="3" width="15.5703125" bestFit="1" customWidth="1"/>
    <col min="4" max="4" width="14.28515625" bestFit="1" customWidth="1"/>
    <col min="5" max="5" width="13.140625" bestFit="1" customWidth="1"/>
  </cols>
  <sheetData>
    <row r="1" spans="1:5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</row>
    <row r="2" spans="1:5">
      <c r="A2" t="s">
        <v>0</v>
      </c>
      <c r="B2" s="8">
        <v>40493</v>
      </c>
      <c r="C2" s="8">
        <v>40498</v>
      </c>
      <c r="D2" t="s">
        <v>12</v>
      </c>
      <c r="E2" t="s">
        <v>13</v>
      </c>
    </row>
    <row r="3" spans="1:5">
      <c r="A3" t="s">
        <v>14</v>
      </c>
      <c r="B3" s="8">
        <v>40561</v>
      </c>
      <c r="C3" s="8">
        <v>40564</v>
      </c>
      <c r="D3" t="s">
        <v>12</v>
      </c>
      <c r="E3" t="s">
        <v>13</v>
      </c>
    </row>
    <row r="4" spans="1:5">
      <c r="A4" t="s">
        <v>20</v>
      </c>
      <c r="B4" s="8">
        <v>40612</v>
      </c>
      <c r="C4" s="8">
        <v>40614</v>
      </c>
      <c r="D4" t="s">
        <v>12</v>
      </c>
      <c r="E4" t="s">
        <v>13</v>
      </c>
    </row>
    <row r="5" spans="1:5">
      <c r="A5" t="s">
        <v>22</v>
      </c>
      <c r="B5" s="8">
        <v>40636</v>
      </c>
      <c r="C5" s="8">
        <v>40641</v>
      </c>
      <c r="D5" t="s">
        <v>12</v>
      </c>
      <c r="E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E15" sqref="E15"/>
    </sheetView>
  </sheetViews>
  <sheetFormatPr baseColWidth="10" defaultRowHeight="15"/>
  <cols>
    <col min="1" max="1" width="6.7109375" customWidth="1"/>
    <col min="2" max="2" width="19.140625" customWidth="1"/>
    <col min="3" max="3" width="4.7109375" customWidth="1"/>
    <col min="4" max="4" width="7.140625" customWidth="1"/>
    <col min="5" max="8" width="15.7109375" customWidth="1"/>
    <col min="9" max="9" width="4.42578125" customWidth="1"/>
    <col min="10" max="10" width="14.42578125" customWidth="1"/>
    <col min="11" max="11" width="25.5703125" customWidth="1"/>
    <col min="12" max="12" width="4" bestFit="1" customWidth="1"/>
    <col min="13" max="13" width="29.85546875" customWidth="1"/>
    <col min="14" max="14" width="4" bestFit="1" customWidth="1"/>
  </cols>
  <sheetData>
    <row r="1" spans="1:8" ht="16.5" thickBot="1">
      <c r="B1" s="38" t="s">
        <v>30</v>
      </c>
      <c r="C1" s="39"/>
      <c r="D1" s="82">
        <v>383</v>
      </c>
      <c r="E1" s="72" t="s">
        <v>24</v>
      </c>
      <c r="F1" s="77" t="s">
        <v>25</v>
      </c>
      <c r="G1" s="77" t="s">
        <v>26</v>
      </c>
      <c r="H1" s="71" t="s">
        <v>27</v>
      </c>
    </row>
    <row r="2" spans="1:8" ht="24" customHeight="1">
      <c r="A2" s="79" t="s">
        <v>28</v>
      </c>
      <c r="B2" s="65" t="s">
        <v>2</v>
      </c>
      <c r="C2" s="66">
        <v>0.02</v>
      </c>
      <c r="D2" s="67">
        <v>7.66</v>
      </c>
      <c r="E2" s="73">
        <v>8</v>
      </c>
      <c r="F2" s="64">
        <v>6</v>
      </c>
      <c r="G2" s="78">
        <v>22</v>
      </c>
      <c r="H2" s="64">
        <v>0</v>
      </c>
    </row>
    <row r="3" spans="1:8" ht="24" customHeight="1">
      <c r="A3" s="80"/>
      <c r="B3" s="54" t="s">
        <v>3</v>
      </c>
      <c r="C3" s="42">
        <v>7.0000000000000007E-2</v>
      </c>
      <c r="D3" s="55">
        <v>26.810000000000002</v>
      </c>
      <c r="E3" s="74">
        <v>16</v>
      </c>
      <c r="F3" s="52">
        <v>16</v>
      </c>
      <c r="G3" s="53">
        <v>22</v>
      </c>
      <c r="H3" s="52">
        <v>5</v>
      </c>
    </row>
    <row r="4" spans="1:8" ht="24" customHeight="1" thickBot="1">
      <c r="A4" s="81"/>
      <c r="B4" s="68" t="s">
        <v>4</v>
      </c>
      <c r="C4" s="69">
        <v>0.25</v>
      </c>
      <c r="D4" s="70">
        <v>95.75</v>
      </c>
      <c r="E4" s="75">
        <v>11</v>
      </c>
      <c r="F4" s="60">
        <v>20</v>
      </c>
      <c r="G4" s="60">
        <v>12</v>
      </c>
      <c r="H4" s="60">
        <v>12</v>
      </c>
    </row>
    <row r="5" spans="1:8" ht="24" customHeight="1">
      <c r="A5" s="79" t="s">
        <v>29</v>
      </c>
      <c r="B5" s="61" t="s">
        <v>2</v>
      </c>
      <c r="C5" s="62">
        <v>0</v>
      </c>
      <c r="D5" s="63">
        <v>0</v>
      </c>
      <c r="E5" s="73">
        <v>8</v>
      </c>
      <c r="F5" s="78">
        <v>6</v>
      </c>
      <c r="G5" s="78">
        <v>22</v>
      </c>
      <c r="H5" s="64">
        <v>0</v>
      </c>
    </row>
    <row r="6" spans="1:8" ht="24" customHeight="1">
      <c r="A6" s="80"/>
      <c r="B6" s="56" t="s">
        <v>3</v>
      </c>
      <c r="C6" s="13">
        <v>0.02</v>
      </c>
      <c r="D6" s="57">
        <v>7.66</v>
      </c>
      <c r="E6" s="76">
        <v>16</v>
      </c>
      <c r="F6" s="51">
        <v>16</v>
      </c>
      <c r="G6" s="51">
        <v>22</v>
      </c>
      <c r="H6" s="53">
        <v>5</v>
      </c>
    </row>
    <row r="7" spans="1:8" ht="24" customHeight="1" thickBot="1">
      <c r="A7" s="81"/>
      <c r="B7" s="58" t="s">
        <v>4</v>
      </c>
      <c r="C7" s="17">
        <v>0.1</v>
      </c>
      <c r="D7" s="59">
        <v>38.300000000000004</v>
      </c>
      <c r="E7" s="75">
        <v>11</v>
      </c>
      <c r="F7" s="60">
        <v>20</v>
      </c>
      <c r="G7" s="60">
        <v>12</v>
      </c>
      <c r="H7" s="60">
        <v>12</v>
      </c>
    </row>
  </sheetData>
  <mergeCells count="3">
    <mergeCell ref="A2:A4"/>
    <mergeCell ref="A5:A7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Estadísticas</vt:lpstr>
      <vt:lpstr>Liberaciones</vt:lpstr>
      <vt:lpstr>Resumen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</dc:creator>
  <cp:lastModifiedBy>Maty</cp:lastModifiedBy>
  <cp:lastPrinted>2011-04-04T20:45:01Z</cp:lastPrinted>
  <dcterms:created xsi:type="dcterms:W3CDTF">2011-03-26T15:36:00Z</dcterms:created>
  <dcterms:modified xsi:type="dcterms:W3CDTF">2011-05-02T04:20:23Z</dcterms:modified>
</cp:coreProperties>
</file>